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Moi\Desktop\Tarif Particulier\"/>
    </mc:Choice>
  </mc:AlternateContent>
  <xr:revisionPtr revIDLastSave="0" documentId="8_{F426CE96-FD83-44B6-913D-FADACD479391}" xr6:coauthVersionLast="46" xr6:coauthVersionMax="46" xr10:uidLastSave="{00000000-0000-0000-0000-000000000000}"/>
  <workbookProtection workbookAlgorithmName="SHA-512" workbookHashValue="4qdwpMWTA90laZ8JxyObSOFzkNC5IjQlRKXRG/Q7UrIGo/sCN4wU6HYoVnBoVUmcl9Hzlij3IXbZTVbwVbE/Ew==" workbookSaltValue="KlUYQ5xo9v/wb49aVMnCWA==" workbookSpinCount="100000" lockStructure="1"/>
  <bookViews>
    <workbookView xWindow="-120" yWindow="-120" windowWidth="20730" windowHeight="11160" xr2:uid="{2A5EB9E9-E7EC-B44D-8BE3-0E4B2464DD19}"/>
  </bookViews>
  <sheets>
    <sheet name="Feuil1" sheetId="1" r:id="rId1"/>
  </sheets>
  <definedNames>
    <definedName name="_xlnm.Print_Area" localSheetId="0">Feuil1!$A$1:$E$194</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0" i="1" l="1"/>
  <c r="E74" i="1"/>
  <c r="E171" i="1" l="1"/>
  <c r="E169" i="1"/>
  <c r="E165" i="1" l="1"/>
  <c r="E166" i="1"/>
  <c r="E167" i="1"/>
  <c r="E168" i="1"/>
  <c r="E164" i="1"/>
  <c r="E158" i="1"/>
  <c r="E159" i="1"/>
  <c r="E160" i="1"/>
  <c r="E161" i="1"/>
  <c r="E157" i="1"/>
  <c r="B3" i="1"/>
  <c r="E89" i="1" l="1"/>
  <c r="E90" i="1"/>
  <c r="E91" i="1"/>
  <c r="E93" i="1"/>
  <c r="E94" i="1"/>
  <c r="E95" i="1"/>
  <c r="E96" i="1"/>
  <c r="E97" i="1"/>
  <c r="E98" i="1"/>
  <c r="E99" i="1"/>
  <c r="E100" i="1"/>
  <c r="E101" i="1"/>
  <c r="E102" i="1"/>
  <c r="E103" i="1"/>
  <c r="E104" i="1"/>
  <c r="E105" i="1"/>
  <c r="E106" i="1"/>
  <c r="E107" i="1"/>
  <c r="E108" i="1"/>
  <c r="E109" i="1"/>
  <c r="E110" i="1"/>
  <c r="E111" i="1"/>
  <c r="E112" i="1"/>
  <c r="E113" i="1"/>
  <c r="E114" i="1"/>
  <c r="E116" i="1"/>
  <c r="E117" i="1"/>
  <c r="E118" i="1"/>
  <c r="E119" i="1"/>
  <c r="E120" i="1"/>
  <c r="E121" i="1"/>
  <c r="E123" i="1"/>
  <c r="E124" i="1"/>
  <c r="E125" i="1"/>
  <c r="E126" i="1"/>
  <c r="E127" i="1"/>
  <c r="E128" i="1"/>
  <c r="E129" i="1"/>
  <c r="E130" i="1"/>
  <c r="E131" i="1"/>
  <c r="E132" i="1"/>
  <c r="E134" i="1"/>
  <c r="E135" i="1"/>
  <c r="E136" i="1"/>
  <c r="E137" i="1"/>
  <c r="E138" i="1"/>
  <c r="E139" i="1"/>
  <c r="E140" i="1"/>
  <c r="E141" i="1"/>
  <c r="E143" i="1"/>
  <c r="E144" i="1"/>
  <c r="E145" i="1"/>
  <c r="E146" i="1"/>
  <c r="E147" i="1"/>
  <c r="E148" i="1"/>
  <c r="E149" i="1"/>
  <c r="E151" i="1"/>
  <c r="E152" i="1"/>
  <c r="E153" i="1"/>
  <c r="E155" i="1"/>
  <c r="E29" i="1"/>
  <c r="E30" i="1"/>
  <c r="E31" i="1"/>
  <c r="E32" i="1"/>
  <c r="E33" i="1"/>
  <c r="E34" i="1"/>
  <c r="E35" i="1"/>
  <c r="E36" i="1"/>
  <c r="E37" i="1"/>
  <c r="E39" i="1"/>
  <c r="E40" i="1"/>
  <c r="E41" i="1"/>
  <c r="E42" i="1"/>
  <c r="E44" i="1"/>
  <c r="E45" i="1"/>
  <c r="E47" i="1"/>
  <c r="E48" i="1"/>
  <c r="E49" i="1"/>
  <c r="E50" i="1"/>
  <c r="E51" i="1"/>
  <c r="E53" i="1"/>
  <c r="E54" i="1"/>
  <c r="E55" i="1"/>
  <c r="E56" i="1"/>
  <c r="E57" i="1"/>
  <c r="E58" i="1"/>
  <c r="E59" i="1"/>
  <c r="E61" i="1"/>
  <c r="E62" i="1"/>
  <c r="E63" i="1"/>
  <c r="E64" i="1"/>
  <c r="E65" i="1"/>
  <c r="E66" i="1"/>
  <c r="E67" i="1"/>
  <c r="E68" i="1"/>
  <c r="E69" i="1"/>
  <c r="E70" i="1"/>
  <c r="E71" i="1"/>
  <c r="E72" i="1"/>
  <c r="E77" i="1"/>
  <c r="E78" i="1"/>
  <c r="E79" i="1"/>
  <c r="E80" i="1"/>
  <c r="E81" i="1"/>
  <c r="E82" i="1"/>
  <c r="E83" i="1"/>
  <c r="E84" i="1"/>
  <c r="E86" i="1"/>
  <c r="E87" i="1"/>
  <c r="E88" i="1"/>
  <c r="E75" i="1"/>
  <c r="E26" i="1"/>
  <c r="E27" i="1"/>
  <c r="E28" i="1"/>
  <c r="E8" i="1"/>
  <c r="E9" i="1"/>
  <c r="E10" i="1"/>
  <c r="E11" i="1"/>
  <c r="E12" i="1"/>
  <c r="E13" i="1"/>
  <c r="E14" i="1"/>
  <c r="E15" i="1"/>
  <c r="E16" i="1"/>
  <c r="E17" i="1"/>
  <c r="E18" i="1"/>
  <c r="E19" i="1"/>
  <c r="E20" i="1"/>
  <c r="E21" i="1"/>
  <c r="E22" i="1"/>
  <c r="E23" i="1"/>
  <c r="E24" i="1"/>
  <c r="E7" i="1"/>
  <c r="E174" i="1" l="1"/>
  <c r="C174" i="1" s="1"/>
  <c r="E176" i="1" l="1"/>
</calcChain>
</file>

<file path=xl/sharedStrings.xml><?xml version="1.0" encoding="utf-8"?>
<sst xmlns="http://schemas.openxmlformats.org/spreadsheetml/2006/main" count="223" uniqueCount="188">
  <si>
    <t>SOINS DU CORPS AU LAIT D'ÂNESSE BIO 10 %</t>
  </si>
  <si>
    <t>250ML - HUILE DE DOUCHE </t>
  </si>
  <si>
    <t>500 ML - BAIN MOUSSANT </t>
  </si>
  <si>
    <t>500ML - LAIT CORPOREL </t>
  </si>
  <si>
    <t>250 ML - LAIT CORPOREL</t>
  </si>
  <si>
    <t>500ML - GEL DOUCHE </t>
  </si>
  <si>
    <t>500ML - SHAMPOOING </t>
  </si>
  <si>
    <t>250ML - SHAMPOOING </t>
  </si>
  <si>
    <t>200ML - GOMMAGE CORPS SUCRE ET SEL </t>
  </si>
  <si>
    <t>SOINS DU VISAGE AU LAIT D'ÂNESSE BIO 10 %</t>
  </si>
  <si>
    <t>POT 100 ML - CREME DE NUIT </t>
  </si>
  <si>
    <t>POT 100 ML - CREME DE JOUR </t>
  </si>
  <si>
    <t>TUBE 75ML - CREME DE JOUR </t>
  </si>
  <si>
    <t>TUBE 75ML - CREME DE NUIT </t>
  </si>
  <si>
    <t>30 ML - SERUM </t>
  </si>
  <si>
    <t>TUBE 100ML - MASQUE BEAUTE </t>
  </si>
  <si>
    <t>TUBE 100ML - GOMMAGE </t>
  </si>
  <si>
    <t>250ML - LAIT DEMAQUILLANT </t>
  </si>
  <si>
    <t>SOINS DES MAINS AU LAIT D'ÂNESSE BIO 10 %</t>
  </si>
  <si>
    <t>TUBE 75ML - SOINS DES MAINS </t>
  </si>
  <si>
    <t>POT 100 ML - SOINS DES MAINS </t>
  </si>
  <si>
    <t>SOINS DES PIEDS AU LAIT D'ÂNESSE BIO 10 %</t>
  </si>
  <si>
    <t>TUBE 75ML - SOINS DES PIEDS </t>
  </si>
  <si>
    <t>POT 100 ML - SOINS DES PIEDS </t>
  </si>
  <si>
    <t>MASQUE A USAGE UNIQUE AU LAIT D'ÂNESSE BIO 20 ML</t>
  </si>
  <si>
    <t>POCHETTE  20 ML - MASQUE VISAGE ANTi-FATIGUE </t>
  </si>
  <si>
    <t>POCHETTE  20 ML - MASQUE VISAGE ANTI-AGE </t>
  </si>
  <si>
    <t>POCHETTE  20 ML - MASQUE VISAGE HYDRATANT </t>
  </si>
  <si>
    <t>POCHETTE  20 ML - MASQUE VISAGE COUP D'ECLAT </t>
  </si>
  <si>
    <t>POCHETTE  20 ML - MASQUE VISAGE RELAXANT </t>
  </si>
  <si>
    <t>CREME CORPS AU LAIT D'ÂNESSE BIO 200 ML 10 %</t>
  </si>
  <si>
    <t>POT 200ML - CORPS ABRICOT </t>
  </si>
  <si>
    <t>POT 200ML - CORPS NATURE </t>
  </si>
  <si>
    <t>POT 200ML - CORPS AMANDE DOUCE </t>
  </si>
  <si>
    <t>POT 200ML - CORPS FLEUR ORANGER</t>
  </si>
  <si>
    <t>POT 200ML - CORPS LAVANDE</t>
  </si>
  <si>
    <t>GEL DOUCHE LIMOMADE AU LAIT D'ÂNESSE BIO 100 ML</t>
  </si>
  <si>
    <t>GEL DOUCHE LIMONADE CARAMEL</t>
  </si>
  <si>
    <t>GEL DOUCHE LIMONADE ABRICOT</t>
  </si>
  <si>
    <t>GEL DOUCHE LIMONADE  AMANDE DOUCE</t>
  </si>
  <si>
    <t>GEL DOUCHE LIMONADE LAVANDE </t>
  </si>
  <si>
    <t>GEL DOUCHE LIMONADE MIEL</t>
  </si>
  <si>
    <t>GEL DOUCHE LIMONADE NATURE</t>
  </si>
  <si>
    <t>GEL DOUCHE LIMONADE POMME</t>
  </si>
  <si>
    <t>GEL DOUCHE LIMONADE FRUITS ROUGES</t>
  </si>
  <si>
    <t>SAVON CORDE - NATURE </t>
  </si>
  <si>
    <t>SAVON CORDE - FRUTS ROUGES </t>
  </si>
  <si>
    <t>SAVON CORDE - LAVANDE </t>
  </si>
  <si>
    <t>SAVON CORDE - VERVEINE </t>
  </si>
  <si>
    <t>SAVON CORDE- FLEUR D'ORANGER</t>
  </si>
  <si>
    <t>SAVON CŒUR 10% LAIT D'ÂNESSE BIO 100 GRS</t>
  </si>
  <si>
    <t>SAVON COEUR - FLEUR D'ORANGER</t>
  </si>
  <si>
    <t>SAVON COEUR - LAVANDE </t>
  </si>
  <si>
    <t>SAVON COEUR - NATURE </t>
  </si>
  <si>
    <t>SAVON COEUR - FRUITS ROUGES </t>
  </si>
  <si>
    <t>SAVON CONCAVE 10% LAIT D'ÂNESSE  BIO 125 GRS</t>
  </si>
  <si>
    <t>SAVON CONCAVE ROSE </t>
  </si>
  <si>
    <t>SAVON CONCAVE VERVEINE </t>
  </si>
  <si>
    <t>SAVON CONCAVE NATURE </t>
  </si>
  <si>
    <t>SAVON CONCAVE LAVANDE </t>
  </si>
  <si>
    <t>SAVON CONCAVE FLEUR ORANGER </t>
  </si>
  <si>
    <t>SAVON CONCAVE AMANDE </t>
  </si>
  <si>
    <t>SAVON CONCAVE POMME </t>
  </si>
  <si>
    <t>SAVON CONCAVE ABRICOT </t>
  </si>
  <si>
    <t>SAVON CONCAVE ALOE VERA </t>
  </si>
  <si>
    <t>SAVON CONCAVE ARGAN </t>
  </si>
  <si>
    <t>SAVON CONCAVE RAISIN EXFOLIANT </t>
  </si>
  <si>
    <t>SAVON CONCAVE PATCHOULI </t>
  </si>
  <si>
    <t>SAVON CONCAVE MIEL </t>
  </si>
  <si>
    <t>SAVON CONCAVE FRUITS ROUGES </t>
  </si>
  <si>
    <t>SAVON CONCAVE VANILLE </t>
  </si>
  <si>
    <t>SAVON CONCAVE MUSC </t>
  </si>
  <si>
    <t>SAVON CONCAVE VIOLETTE </t>
  </si>
  <si>
    <t>SAVON CONCAVE  MARINE </t>
  </si>
  <si>
    <t>SAVON CONCAVE L'HOMME  </t>
  </si>
  <si>
    <t>SAVON CONCAVE  MONOI </t>
  </si>
  <si>
    <t>SAVON CONCAVE  FIGUE  </t>
  </si>
  <si>
    <t>SAVON CONCAVE  BEURRE DE KARITE</t>
  </si>
  <si>
    <t>SAVON GALET 10 % LAIT D'ÂNESSE BIO 150 GRS</t>
  </si>
  <si>
    <t>SAVON GALET NATURE </t>
  </si>
  <si>
    <t>SAVON GALET EXFOLIANT ABRICOT </t>
  </si>
  <si>
    <t>SAVON GALET EXF.ALGUES MARINE </t>
  </si>
  <si>
    <t>SAVON GALET  ALOE VERA </t>
  </si>
  <si>
    <t>SAVON GALET AMANDE DOUCE</t>
  </si>
  <si>
    <t>SAVON INVITÉS 10 % LAIT D'ÂNESSE BIO 25 GRS</t>
  </si>
  <si>
    <t>SAVON LIQUIDE 500 ML AU LAIT DÂNESSE BIO 10 %</t>
  </si>
  <si>
    <t>SAVONS LIQUIDE 500ML ALOE VERA </t>
  </si>
  <si>
    <t>SAVONS LIQUIDE 500ML VERVEINE CITRON </t>
  </si>
  <si>
    <t>SAVONS LIQUIDE 500ML ROSE </t>
  </si>
  <si>
    <t>SAVONS LIQUIDE 500ML LAVANDE </t>
  </si>
  <si>
    <t>SAVONS LIQUIDE 500ML FLEUR DE COTON </t>
  </si>
  <si>
    <t>SAVONS LIQUIDE 500ML AMANDE DOUCE </t>
  </si>
  <si>
    <t>SAVONS LIQUIDE 500ML FLEUR ORANGER </t>
  </si>
  <si>
    <t>SAVONS LIQUIDE 500ML MIEL </t>
  </si>
  <si>
    <t>SAVON LIQUIDE RECHARGE  1L AU  LAIT DÂNESSE BIO 10 %</t>
  </si>
  <si>
    <t>SAVONS LIQUIDE 1L ALOE VERA </t>
  </si>
  <si>
    <t>SAVONS LIQUIDE 1L VERVEINE CITRON </t>
  </si>
  <si>
    <t>SAVONS LIQUIDE 1L LAVANDE </t>
  </si>
  <si>
    <t>SAVONS LIQUIDE 1L FLEUR DE COTON </t>
  </si>
  <si>
    <t>SAVONS LIQUIDE 1L AMANDE DOUCE </t>
  </si>
  <si>
    <t>SAVONS LIQUIDE 1L FLEUR ORANGER </t>
  </si>
  <si>
    <t>SAVONS LIQUIDE 1L MIEL </t>
  </si>
  <si>
    <t>GAMME HOMME AU LAIT D'ÂNESSE BIO 10 % </t>
  </si>
  <si>
    <t>SAVON BARBE 90 GR</t>
  </si>
  <si>
    <t>POT 100 ML - CREME APRES RASAGE </t>
  </si>
  <si>
    <t>TUBE 75ML - CREME APRES RASAGE </t>
  </si>
  <si>
    <t>PIERRE D'ALUN AU LAIT DÂNESSE BIO 100 ML</t>
  </si>
  <si>
    <t>DEODORANT SPRAY ALUN</t>
  </si>
  <si>
    <t xml:space="preserve">POT 100ML - CRÈME DE SOINS </t>
  </si>
  <si>
    <t xml:space="preserve">TUBE 75ML - CRÈME DE SOINS </t>
  </si>
  <si>
    <t>POT 15ML -  BAUME A LÈVRE</t>
  </si>
  <si>
    <t>SAVON INVITÉS ALOE VERA</t>
  </si>
  <si>
    <t>SAVON INVITÉS VIOLETTE</t>
  </si>
  <si>
    <t>SAVON INVITÉS MONOÏ</t>
  </si>
  <si>
    <t>SAVON INVITÉS POMME</t>
  </si>
  <si>
    <t>SAVON INVITÉS FLEUR D’ORANGER</t>
  </si>
  <si>
    <t>SAVON INVITÉS MARINE</t>
  </si>
  <si>
    <t>SAVON INVITÉS BEURRE DE KARITÉ</t>
  </si>
  <si>
    <t>SAVON INVITÉS NATURE</t>
  </si>
  <si>
    <t>SAVON INVITÉS ROSE</t>
  </si>
  <si>
    <t>SAVON INVITÉS LAVANDE</t>
  </si>
  <si>
    <t>250 ML - GEL DOUCHE </t>
  </si>
  <si>
    <r>
      <t xml:space="preserve">500ML - LAIT CORPOREL  ALOE VERA </t>
    </r>
    <r>
      <rPr>
        <b/>
        <sz val="9"/>
        <color theme="1"/>
        <rFont val="Futura Std"/>
      </rPr>
      <t>NEW</t>
    </r>
  </si>
  <si>
    <r>
      <t xml:space="preserve">250 ML - LAIT CORPOREL ALOE VERA </t>
    </r>
    <r>
      <rPr>
        <b/>
        <sz val="9"/>
        <color theme="1"/>
        <rFont val="Futura Std"/>
      </rPr>
      <t>NEW</t>
    </r>
  </si>
  <si>
    <r>
      <t xml:space="preserve">500ML - LAIT CORPOREL  MONOI </t>
    </r>
    <r>
      <rPr>
        <b/>
        <sz val="9"/>
        <color theme="1"/>
        <rFont val="Futura Std"/>
      </rPr>
      <t>NEW</t>
    </r>
  </si>
  <si>
    <r>
      <t xml:space="preserve">250 ML - LAIT CORPOREL MONOI </t>
    </r>
    <r>
      <rPr>
        <b/>
        <sz val="9"/>
        <color theme="1"/>
        <rFont val="Futura Std"/>
      </rPr>
      <t>NEW</t>
    </r>
  </si>
  <si>
    <r>
      <t xml:space="preserve">500ML - GEL DOUCHE  ALOE VERA </t>
    </r>
    <r>
      <rPr>
        <b/>
        <sz val="9"/>
        <color theme="1"/>
        <rFont val="Futura Std"/>
      </rPr>
      <t>NEW</t>
    </r>
  </si>
  <si>
    <r>
      <t xml:space="preserve">250 ML - GEL DOUCHE ALOE VERA </t>
    </r>
    <r>
      <rPr>
        <b/>
        <sz val="9"/>
        <color rgb="FF000000"/>
        <rFont val="Futura Std"/>
      </rPr>
      <t>NEW</t>
    </r>
  </si>
  <si>
    <r>
      <t xml:space="preserve">500ML - GEL DOUCHE MONOI </t>
    </r>
    <r>
      <rPr>
        <b/>
        <sz val="9"/>
        <color theme="1"/>
        <rFont val="Futura Std"/>
      </rPr>
      <t>NEW</t>
    </r>
  </si>
  <si>
    <r>
      <t>250 ML - GEL DOUCHE MONOI</t>
    </r>
    <r>
      <rPr>
        <b/>
        <sz val="9"/>
        <color theme="1"/>
        <rFont val="Futura Std"/>
      </rPr>
      <t xml:space="preserve"> NEW</t>
    </r>
  </si>
  <si>
    <r>
      <t xml:space="preserve">100ML - GEL JAMBES LEGERES </t>
    </r>
    <r>
      <rPr>
        <b/>
        <sz val="9"/>
        <color theme="1"/>
        <rFont val="Futura Std"/>
      </rPr>
      <t>NEW</t>
    </r>
  </si>
  <si>
    <r>
      <t>GEL DOUCHE LIMONADE BARBE A PAPA</t>
    </r>
    <r>
      <rPr>
        <b/>
        <sz val="9"/>
        <color theme="1"/>
        <rFont val="Futura Std"/>
      </rPr>
      <t xml:space="preserve"> </t>
    </r>
  </si>
  <si>
    <t>SAVON CORDE 10 % LAIT D'ÂNESSE BIO 200 GRS</t>
  </si>
  <si>
    <r>
      <t xml:space="preserve">TUBE 75ML - SOINS DES MAINS  ALOE VERA </t>
    </r>
    <r>
      <rPr>
        <b/>
        <sz val="9"/>
        <color theme="1"/>
        <rFont val="Futura Std"/>
      </rPr>
      <t>NEW</t>
    </r>
  </si>
  <si>
    <r>
      <t xml:space="preserve">POT 100 ML - SOINS DES MAINS ALOE VERA </t>
    </r>
    <r>
      <rPr>
        <b/>
        <sz val="9"/>
        <color theme="1"/>
        <rFont val="Futura Std"/>
      </rPr>
      <t>NEW</t>
    </r>
  </si>
  <si>
    <r>
      <t>POT 200ML - CORPS ALOE VERA</t>
    </r>
    <r>
      <rPr>
        <b/>
        <sz val="9"/>
        <color theme="1"/>
        <rFont val="Futura Std"/>
      </rPr>
      <t xml:space="preserve"> NEW</t>
    </r>
  </si>
  <si>
    <r>
      <t>POT 200ML - CORPS MONOI </t>
    </r>
    <r>
      <rPr>
        <b/>
        <sz val="9"/>
        <color theme="1"/>
        <rFont val="Futura Std"/>
      </rPr>
      <t>NEW</t>
    </r>
  </si>
  <si>
    <r>
      <t>GEL DOUCHE LIMONADE ALOE VERA</t>
    </r>
    <r>
      <rPr>
        <b/>
        <sz val="9"/>
        <color theme="1"/>
        <rFont val="Futura Std"/>
      </rPr>
      <t xml:space="preserve"> NEW</t>
    </r>
  </si>
  <si>
    <r>
      <t xml:space="preserve">GEL DOUCHE LIMONADE MONOI </t>
    </r>
    <r>
      <rPr>
        <b/>
        <sz val="9"/>
        <color theme="1"/>
        <rFont val="Futura Std"/>
      </rPr>
      <t>NEW</t>
    </r>
  </si>
  <si>
    <r>
      <t xml:space="preserve">SAVON CORDE -  ALOE VERA </t>
    </r>
    <r>
      <rPr>
        <b/>
        <sz val="9"/>
        <color theme="1"/>
        <rFont val="Futura Std"/>
      </rPr>
      <t>NEW</t>
    </r>
  </si>
  <si>
    <r>
      <t xml:space="preserve">SAVON CORDE - MONOÏ </t>
    </r>
    <r>
      <rPr>
        <b/>
        <sz val="9"/>
        <color theme="1"/>
        <rFont val="Futura Std"/>
      </rPr>
      <t>NEW</t>
    </r>
  </si>
  <si>
    <r>
      <t xml:space="preserve">SAVON COEUR - ALOE VERA </t>
    </r>
    <r>
      <rPr>
        <b/>
        <sz val="9"/>
        <color theme="1"/>
        <rFont val="Futura Std"/>
      </rPr>
      <t>NEW</t>
    </r>
  </si>
  <si>
    <r>
      <t xml:space="preserve">SAVON COEUR - MONOÏ </t>
    </r>
    <r>
      <rPr>
        <b/>
        <sz val="9"/>
        <color theme="1"/>
        <rFont val="Futura Std"/>
      </rPr>
      <t>NEW</t>
    </r>
  </si>
  <si>
    <r>
      <t xml:space="preserve">SAVON GALET MONOÏ </t>
    </r>
    <r>
      <rPr>
        <b/>
        <sz val="9"/>
        <color theme="1"/>
        <rFont val="Futura Std"/>
      </rPr>
      <t>NEW</t>
    </r>
  </si>
  <si>
    <t>CODE BARRE</t>
  </si>
  <si>
    <t>DESIGNATION</t>
  </si>
  <si>
    <t>CLIENT</t>
  </si>
  <si>
    <t>ADRESSE</t>
  </si>
  <si>
    <t>CODE POSTAL</t>
  </si>
  <si>
    <t>VILLE</t>
  </si>
  <si>
    <t>ADRESSE MAIL</t>
  </si>
  <si>
    <t>TELEPHONE</t>
  </si>
  <si>
    <t>x c</t>
  </si>
  <si>
    <t>PRIX UNITAIRE TTC</t>
  </si>
  <si>
    <t>NOMBRE DE PRODUITS</t>
  </si>
  <si>
    <t>TOTAL LIGNE TTC</t>
  </si>
  <si>
    <t>COFFRET DOUCEUR  (1pot ou 1tube +1 savon) 20 ou 40€</t>
  </si>
  <si>
    <t>COFFRET BEAUTE (1 flacon + 1 pot ou 1 tube + 1 savon) 35 ou 40 ou 55 ou 60€</t>
  </si>
  <si>
    <t>COFFRET GOURMAND (2 flacons) 30 ou 35€</t>
  </si>
  <si>
    <t>COFFRET BIEN ÊTRE (1 flacon + 1 pot ou tube) 30 ou 35 ou 50 ou 55€</t>
  </si>
  <si>
    <t>COFFRET PLAISIR (1 flacon +1savon) 20 ou 25€</t>
  </si>
  <si>
    <t>COFFRETS CADEAUX A COMPOSER</t>
  </si>
  <si>
    <t>COFFRETS CADEAUX A CHOIX MULTIPLES</t>
  </si>
  <si>
    <t>COFFRET SAVON CŒUR (3 savons cœur au choix)</t>
  </si>
  <si>
    <t>COFFRET SAVON CONCAVE (3 savons concave au choix)</t>
  </si>
  <si>
    <t>COFFRET SAVON GALET (3 savons galet au choix)</t>
  </si>
  <si>
    <t>COFFRET GEL DOUCHE LIMONADE (3 gels douche limonade au choix)</t>
  </si>
  <si>
    <t>COFFRET DECOUVERTE (1 crème corps + 1 savon + 1 gel douche limonade au choix)</t>
  </si>
  <si>
    <r>
      <rPr>
        <sz val="11"/>
        <color theme="1"/>
        <rFont val="FuturaStd-Medium"/>
      </rPr>
      <t>Le prix final du coffret correspond au prix des différents produits choisis.</t>
    </r>
    <r>
      <rPr>
        <sz val="9"/>
        <color theme="1"/>
        <rFont val="Futura Std"/>
      </rPr>
      <t xml:space="preserve">
Exemple : COFFRET DOUCEUR : 1pot soins des mains 15€ + 1 savon concave 5€= 20€  </t>
    </r>
    <r>
      <rPr>
        <b/>
        <sz val="9"/>
        <color theme="1"/>
        <rFont val="Futura Std"/>
      </rPr>
      <t>OU</t>
    </r>
    <r>
      <rPr>
        <sz val="9"/>
        <color theme="1"/>
        <rFont val="Futura Std"/>
      </rPr>
      <t xml:space="preserve">  COFFRET DOUCEUR : 1pot crème de jour 35€ + 1 savon concave 5€= 40€</t>
    </r>
  </si>
  <si>
    <t>NOMBRE DE COFFRET</t>
  </si>
  <si>
    <t xml:space="preserve">NOM </t>
  </si>
  <si>
    <t xml:space="preserve">TOTAL TTC : </t>
  </si>
  <si>
    <t>TOTAL TTC DE LA COMMANDE AVEC LIVRAISON INCLUSE EN EUROS / € :</t>
  </si>
  <si>
    <t xml:space="preserve">CONDITIONS GENERALES DE VENTE DES PARTICULIERS </t>
  </si>
  <si>
    <t>SHAMPOOING SOLIDE AU LAIT D'ÂNESSE  BIO 100 GRS</t>
  </si>
  <si>
    <r>
      <t xml:space="preserve">SAVON CORDE - NOYAUX D'ABRICOT </t>
    </r>
    <r>
      <rPr>
        <b/>
        <sz val="9"/>
        <color theme="1"/>
        <rFont val="Futura Std"/>
      </rPr>
      <t>NEW</t>
    </r>
  </si>
  <si>
    <t>COFFRET BONHEUR ( 2 pot de 100ml ) 30 à 70€</t>
  </si>
  <si>
    <t>COFFRET TENDRESSE ( 2 tubes de 75ml ) 30 à 70€</t>
  </si>
  <si>
    <t>LIVRAISON OFFERTE A PARTIR DE 49€ - PRIX DE LA LIVRAISON EN EUROS / € :</t>
  </si>
  <si>
    <t xml:space="preserve">OBJET : Les présentes conditions générales de vente régissent les relations qui existent entre la société SARL Escale Provence et tout particulier.
PRIX : Les produits sont proposés à la vente en France métropolitaine, dans les pays de la Communauté Européenne et en Suisse, dans les DOM-TOM et certains pays du reste du monde. 
Pour les livraisons et prestations de services en dehors du territoire français, les dispositions prévues par le code général des impôts relatives à la TVA seront applicables. Ainsi, toute commande passée sur la boutique en ligne Escale Provence ou par courrier et livrée en dehors de la France métropolitaine pourra être soumise à des taxes éventuelles et à des droits de douane qui sont imposés lorsque le colis parvient à sa destination. Ces droits de douane et ces taxes éventuels liés à la livraison d’un article sont à la charge de l’acheteur et relèvent de sa responsabilité. 
Le paiement s’effectue soit par chèque libellé à l’ordre de  SARL Escale Provence, soit par carte bancaire par virement par PayPal ou par LCR. Les articles commandés ne seront expédiés qu’une fois le chèque ou les paiements encaissés.
Les prix de nos produits sont indiqués en Euros. Toutes les commandes, quelle que soit leurs origines sont payables en Euros.
La TVA incluse est la TVA Française. Son taux actuel est de 20%. Si ce taux venait à être modifié à la hausse ou à la baisse, ce changement de taux pourrait être répercuté immédiatement sur nos prix.
PRODUITS : Les produits proposés sont conformes à la législation française en vigueur.
COMMANDE : Franco de port 49€ TTC en France métropolitaine
En cas d’indisponibilité temporaire ou définitive d’un produit, la société SARL Escale Provence s’engage à en informer au plus vite le client.
La société SARL Escale Provence se réserve le droit de mettre une commande en attente dans le cas ou un litige financier existerait avec un client, jusqu’au règlement de celui-ci.
Les produits restent la propriété de la société SARL Escale Provence jusqu’au paiement total de ceux-ci.
LIVRAISON, FORFAIT FRAIS DE PORT ET D’EMBALLAGE : La SARL Escale Provence s’engage à effectuer les livraisons des articles commandés dans un délai maximum de dix jours suivant le traitement du paiement.
Le délai moyen de livraison pour les articles disponibles est de 4 à 10 jours après traitement du paiement. Toutefois les délais de livraison ne sont donnés qu’à titre indicatif et les retards éventuels peuvent donner le droit au client d’annuler la vente.
Les envois s’effectuent par la Poste ou par transporteurs privés. Franco de port 49€ TTC en France métropolitaine.
Les produits voyagent aux risques et périls du destinataire quel que soit le mode de transport, en franco ou port dû. Le destinataire doit vérifier l’état des produits au moment de la réception et faire éventuellement des réserves auprès du transporteur en confirmant la réclamation par lettre recommandée dans les trois jours ouvrables et nous en aviser par écrit dans les quatre jours qui suivent la livraison. Passé ce délai, nous ne pourrions plus reconnaître aucune réclamation.
RETOUR : Le retour des produits donnera lieu à un avoir, égal au prix d’achat du ou des produit(s) acheté(s) ou remplacement par un autre produit égal au prix d’achat. L’avoir ne comprend donc pas les frais éventuels de livraison. 
Dès le traitement de votre retour, nous vous enverrons un email (si connu) vous informant du montant de votre avoir.
PROPRIETE DES MARCHANDISES : À ce titre et conformément aux dispositions du Code de la Propriété Intellectuelle, seule l’utilisation pour un usage privé sous réserve de dispositions différentes voire plus restrictives du code de la propriété intellectuelle est autorisée. Toute autre utilisation est constitutive de contrefaçon et sanctionnée au titre de la Propriété Intellectuelle (sauf autorisation préalable). Toute reproduction totale ou partielle du catalogue est strictement interdite.
</t>
  </si>
  <si>
    <t>GEL DOUCHE LIMONADE FLEUR D'ORANGER</t>
  </si>
  <si>
    <r>
      <t xml:space="preserve">EAU MICELAIRE - 150 ML </t>
    </r>
    <r>
      <rPr>
        <b/>
        <sz val="9"/>
        <color theme="1"/>
        <rFont val="Futura Std"/>
      </rPr>
      <t>NEW</t>
    </r>
  </si>
  <si>
    <t>TARIF PARTICULIER &amp; BON DE COMMANDE 2021</t>
  </si>
  <si>
    <t>SARL ESCALE PROVENCE - AU PAYS DES ÂNES
5 Bld Pierre Desgranges- 42160 Andrézieux-Bouthéon- France
tél. : 04.77.61.18.19 - email : service.client@aupaysdesanes.com
site : www.aupaysdesanes.com</t>
  </si>
  <si>
    <t>Siret 521 185 454 00076 - TVA. FR85521185454 - CNIL 1427264 du 30/04/2010
SIEGE SOCIAL
SARL Escale Provence - Au pays des ânes- 5 Bld Pierre Desgranges  - 42160 Andrézieux-Bouthéon – France 
Tél. : 04.77.61.18.19 - mail : service.client@aupaysdesanes.com - site : www.aupaysdesanes.com</t>
  </si>
  <si>
    <r>
      <t xml:space="preserve">SAVON SHAMPOOING SOLIDE  (saponification à froid) </t>
    </r>
    <r>
      <rPr>
        <b/>
        <sz val="9"/>
        <color theme="1"/>
        <rFont val="Futura Std"/>
      </rPr>
      <t>NEW</t>
    </r>
  </si>
  <si>
    <r>
      <t xml:space="preserve">SAVON AYURVED’ANE (saponification à froid) </t>
    </r>
    <r>
      <rPr>
        <b/>
        <sz val="9"/>
        <color theme="1"/>
        <rFont val="Futura Std"/>
      </rPr>
      <t>NEW</t>
    </r>
  </si>
  <si>
    <t>BOITE POUR SAVON CŒUR MAGNETIQUE (1 savon cœur au choix + boite) )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</si>
</sst>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Red]0"/>
    <numFmt numFmtId="165" formatCode="#,##0.00\ _€"/>
    <numFmt numFmtId="166" formatCode="#,##0.00\ _€;[Red]#,##0.00\ _€"/>
    <numFmt numFmtId="167" formatCode="#,##0;[Red]#,##0"/>
    <numFmt numFmtId="168" formatCode="[$-F800]dddd\,\ mmmm\ dd\,\ yyyy"/>
    <numFmt numFmtId="169" formatCode="#,##0.00\ &quot;€&quot;;[Red]#,##0.00\ &quot;€&quot;"/>
  </numFmts>
  <fonts count="28">
    <font>
      <sz val="12"/>
      <color theme="1"/>
      <name val="Calibri"/>
      <family val="2"/>
      <scheme val="minor"/>
    </font>
    <font>
      <b/>
      <sz val="9"/>
      <color rgb="FFFFFFFF"/>
      <name val="Futura Std"/>
    </font>
    <font>
      <sz val="9"/>
      <color theme="1"/>
      <name val="Futura Std"/>
    </font>
    <font>
      <b/>
      <sz val="9"/>
      <color theme="1"/>
      <name val="Futura Std"/>
    </font>
    <font>
      <sz val="9"/>
      <color rgb="FF000000"/>
      <name val="Futura Std"/>
    </font>
    <font>
      <b/>
      <sz val="9"/>
      <color rgb="FF000000"/>
      <name val="Futura Std"/>
    </font>
    <font>
      <sz val="9"/>
      <color theme="1"/>
      <name val="Calibri"/>
      <family val="2"/>
      <scheme val="minor"/>
    </font>
    <font>
      <b/>
      <sz val="9"/>
      <color theme="0"/>
      <name val="Futura Std"/>
    </font>
    <font>
      <sz val="10"/>
      <color theme="1"/>
      <name val="FuturaStd-Book"/>
    </font>
    <font>
      <sz val="9"/>
      <color theme="0"/>
      <name val="Abadi MT Condensed Light"/>
      <family val="2"/>
    </font>
    <font>
      <b/>
      <sz val="9"/>
      <color rgb="FFFF0000"/>
      <name val="Futura Std"/>
    </font>
    <font>
      <sz val="12"/>
      <color theme="0"/>
      <name val="Futura Std Bold"/>
    </font>
    <font>
      <b/>
      <sz val="14"/>
      <name val="Tw Cen MT (Corps)"/>
    </font>
    <font>
      <sz val="16"/>
      <color theme="0"/>
      <name val="Abadi MT Condensed Light"/>
      <family val="2"/>
    </font>
    <font>
      <b/>
      <sz val="36"/>
      <color theme="1"/>
      <name val="Futura Std"/>
    </font>
    <font>
      <sz val="10"/>
      <name val="Tw Cen MT (Corps)"/>
    </font>
    <font>
      <b/>
      <sz val="26"/>
      <color theme="1"/>
      <name val="FuturaStd-Bold"/>
    </font>
    <font>
      <b/>
      <sz val="14"/>
      <color theme="1"/>
      <name val="FuturaStd-Bold"/>
    </font>
    <font>
      <b/>
      <sz val="12"/>
      <color theme="1"/>
      <name val="FuturaStd-Bold"/>
    </font>
    <font>
      <sz val="9"/>
      <color theme="1"/>
      <name val="FuturaStd-Bold"/>
    </font>
    <font>
      <sz val="9"/>
      <color theme="0"/>
      <name val="FuturaStd-Bold"/>
    </font>
    <font>
      <sz val="9"/>
      <color theme="1"/>
      <name val="Futura Std Book"/>
    </font>
    <font>
      <sz val="11"/>
      <color theme="1"/>
      <name val="FuturaStd-Medium"/>
    </font>
    <font>
      <b/>
      <sz val="14"/>
      <color theme="0"/>
      <name val="FuturaStd-Bold"/>
    </font>
    <font>
      <b/>
      <sz val="10"/>
      <color theme="0"/>
      <name val="FuturaStd-Bold"/>
    </font>
    <font>
      <sz val="10"/>
      <color theme="0"/>
      <name val="FuturaStd-Book"/>
    </font>
    <font>
      <b/>
      <sz val="10"/>
      <color theme="0"/>
      <name val="FuturaStd-Book"/>
    </font>
    <font>
      <sz val="9"/>
      <name val="FuturaStd-Book"/>
    </font>
  </fonts>
  <fills count="4">
    <fill>
      <patternFill patternType="none"/>
    </fill>
    <fill>
      <patternFill patternType="gray125"/>
    </fill>
    <fill>
      <patternFill patternType="solid">
        <fgColor theme="1"/>
        <bgColor indexed="64"/>
      </patternFill>
    </fill>
    <fill>
      <patternFill patternType="solid">
        <fgColor theme="2"/>
        <bgColor indexed="64"/>
      </patternFill>
    </fill>
  </fills>
  <borders count="20">
    <border>
      <left/>
      <right/>
      <top/>
      <bottom/>
      <diagonal/>
    </border>
    <border>
      <left/>
      <right/>
      <top/>
      <bottom style="thin">
        <color indexed="64"/>
      </bottom>
      <diagonal/>
    </border>
    <border>
      <left/>
      <right style="thin">
        <color indexed="64"/>
      </right>
      <top/>
      <bottom/>
      <diagonal/>
    </border>
    <border>
      <left style="thin">
        <color theme="1"/>
      </left>
      <right/>
      <top/>
      <bottom/>
      <diagonal/>
    </border>
    <border>
      <left/>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top/>
      <bottom style="medium">
        <color indexed="64"/>
      </bottom>
      <diagonal/>
    </border>
    <border>
      <left style="thin">
        <color theme="1"/>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theme="1"/>
      </left>
      <right/>
      <top style="thin">
        <color indexed="64"/>
      </top>
      <bottom/>
      <diagonal/>
    </border>
    <border>
      <left style="thin">
        <color theme="1"/>
      </left>
      <right style="thin">
        <color theme="1"/>
      </right>
      <top style="thin">
        <color indexed="64"/>
      </top>
      <bottom/>
      <diagonal/>
    </border>
    <border>
      <left/>
      <right style="thin">
        <color indexed="64"/>
      </right>
      <top style="thin">
        <color indexed="64"/>
      </top>
      <bottom/>
      <diagonal/>
    </border>
    <border>
      <left/>
      <right/>
      <top style="medium">
        <color indexed="64"/>
      </top>
      <bottom/>
      <diagonal/>
    </border>
    <border>
      <left/>
      <right/>
      <top/>
      <bottom style="thin">
        <color theme="2"/>
      </bottom>
      <diagonal/>
    </border>
  </borders>
  <cellStyleXfs count="1">
    <xf numFmtId="0" fontId="0" fillId="0" borderId="0"/>
  </cellStyleXfs>
  <cellXfs count="121">
    <xf numFmtId="0" fontId="0" fillId="0" borderId="0" xfId="0"/>
    <xf numFmtId="0" fontId="0" fillId="0" borderId="0" xfId="0" applyProtection="1"/>
    <xf numFmtId="0" fontId="6" fillId="0" borderId="0" xfId="0" applyFont="1" applyProtection="1"/>
    <xf numFmtId="0" fontId="6" fillId="0" borderId="0" xfId="0" applyFont="1" applyFill="1" applyBorder="1" applyProtection="1"/>
    <xf numFmtId="0" fontId="9" fillId="0" borderId="0" xfId="0" applyFont="1" applyFill="1" applyBorder="1" applyAlignment="1" applyProtection="1">
      <alignment horizontal="center"/>
    </xf>
    <xf numFmtId="166" fontId="6" fillId="0" borderId="0" xfId="0" applyNumberFormat="1" applyFont="1" applyAlignment="1" applyProtection="1">
      <alignment horizontal="center"/>
    </xf>
    <xf numFmtId="166" fontId="9" fillId="2" borderId="0" xfId="0" applyNumberFormat="1" applyFont="1" applyFill="1" applyBorder="1" applyAlignment="1" applyProtection="1">
      <alignment horizontal="center"/>
    </xf>
    <xf numFmtId="164" fontId="9" fillId="2" borderId="0" xfId="0" applyNumberFormat="1" applyFont="1" applyFill="1" applyBorder="1" applyAlignment="1" applyProtection="1">
      <alignment horizontal="center"/>
    </xf>
    <xf numFmtId="164" fontId="9" fillId="2" borderId="6" xfId="0" applyNumberFormat="1" applyFont="1" applyFill="1" applyBorder="1" applyAlignment="1" applyProtection="1">
      <alignment horizontal="center"/>
    </xf>
    <xf numFmtId="166" fontId="9" fillId="2" borderId="8" xfId="0" applyNumberFormat="1" applyFont="1" applyFill="1" applyBorder="1" applyAlignment="1" applyProtection="1">
      <alignment horizontal="center"/>
    </xf>
    <xf numFmtId="1" fontId="9" fillId="2" borderId="5" xfId="0" applyNumberFormat="1" applyFont="1" applyFill="1" applyBorder="1" applyAlignment="1" applyProtection="1">
      <alignment horizontal="left"/>
    </xf>
    <xf numFmtId="0" fontId="9" fillId="2" borderId="8" xfId="0" applyFont="1" applyFill="1" applyBorder="1" applyAlignment="1" applyProtection="1">
      <alignment horizontal="center"/>
    </xf>
    <xf numFmtId="0" fontId="9" fillId="2" borderId="5" xfId="0" applyFont="1" applyFill="1" applyBorder="1" applyAlignment="1" applyProtection="1">
      <alignment horizontal="center"/>
    </xf>
    <xf numFmtId="0" fontId="9" fillId="2" borderId="6" xfId="0" applyFont="1" applyFill="1" applyBorder="1" applyAlignment="1" applyProtection="1">
      <alignment horizontal="center"/>
    </xf>
    <xf numFmtId="0" fontId="6" fillId="0" borderId="0" xfId="0" applyFont="1" applyFill="1" applyProtection="1"/>
    <xf numFmtId="1" fontId="11" fillId="2" borderId="0" xfId="0" applyNumberFormat="1" applyFont="1" applyFill="1" applyAlignment="1" applyProtection="1">
      <alignment horizontal="left"/>
    </xf>
    <xf numFmtId="1" fontId="12" fillId="0" borderId="10" xfId="0" applyNumberFormat="1" applyFont="1" applyFill="1" applyBorder="1" applyAlignment="1" applyProtection="1">
      <alignment horizontal="left"/>
    </xf>
    <xf numFmtId="0" fontId="0" fillId="0" borderId="0" xfId="0" applyAlignment="1" applyProtection="1">
      <alignment horizontal="left"/>
    </xf>
    <xf numFmtId="0" fontId="6" fillId="0" borderId="0" xfId="0" applyFont="1" applyBorder="1" applyProtection="1"/>
    <xf numFmtId="166" fontId="6" fillId="0" borderId="0" xfId="0" applyNumberFormat="1" applyFont="1" applyBorder="1" applyAlignment="1" applyProtection="1">
      <alignment horizontal="center"/>
    </xf>
    <xf numFmtId="164" fontId="1" fillId="2" borderId="4" xfId="0" applyNumberFormat="1" applyFont="1" applyFill="1" applyBorder="1" applyAlignment="1" applyProtection="1">
      <alignment horizontal="left"/>
    </xf>
    <xf numFmtId="0" fontId="3" fillId="2" borderId="4" xfId="0" applyFont="1" applyFill="1" applyBorder="1" applyProtection="1"/>
    <xf numFmtId="164" fontId="6" fillId="2" borderId="4" xfId="0" applyNumberFormat="1" applyFont="1" applyFill="1" applyBorder="1" applyAlignment="1" applyProtection="1">
      <alignment horizontal="center"/>
    </xf>
    <xf numFmtId="0" fontId="6" fillId="2" borderId="4" xfId="0" applyFont="1" applyFill="1" applyBorder="1" applyProtection="1"/>
    <xf numFmtId="164" fontId="2" fillId="0" borderId="0" xfId="0" applyNumberFormat="1" applyFont="1" applyBorder="1" applyAlignment="1" applyProtection="1">
      <alignment horizontal="left"/>
    </xf>
    <xf numFmtId="0" fontId="2" fillId="0" borderId="0" xfId="0" applyFont="1" applyBorder="1" applyProtection="1"/>
    <xf numFmtId="166" fontId="2" fillId="0" borderId="0" xfId="0" applyNumberFormat="1" applyFont="1" applyAlignment="1" applyProtection="1">
      <alignment horizontal="center"/>
    </xf>
    <xf numFmtId="164" fontId="2" fillId="3" borderId="0" xfId="0" applyNumberFormat="1" applyFont="1" applyFill="1" applyBorder="1" applyAlignment="1" applyProtection="1">
      <alignment horizontal="left"/>
    </xf>
    <xf numFmtId="0" fontId="2" fillId="3" borderId="0" xfId="0" applyFont="1" applyFill="1" applyBorder="1" applyProtection="1"/>
    <xf numFmtId="166" fontId="2" fillId="3" borderId="0" xfId="0" applyNumberFormat="1" applyFont="1" applyFill="1" applyAlignment="1" applyProtection="1">
      <alignment horizontal="center"/>
    </xf>
    <xf numFmtId="0" fontId="6" fillId="3" borderId="0" xfId="0" applyFont="1" applyFill="1" applyBorder="1" applyProtection="1"/>
    <xf numFmtId="0" fontId="6" fillId="3" borderId="0" xfId="0" applyFont="1" applyFill="1" applyProtection="1"/>
    <xf numFmtId="0" fontId="4" fillId="3" borderId="0" xfId="0" applyFont="1" applyFill="1" applyBorder="1" applyProtection="1"/>
    <xf numFmtId="164" fontId="7" fillId="2" borderId="4" xfId="0" applyNumberFormat="1" applyFont="1" applyFill="1" applyBorder="1" applyAlignment="1" applyProtection="1">
      <alignment horizontal="left"/>
    </xf>
    <xf numFmtId="0" fontId="2" fillId="2" borderId="4" xfId="0" applyFont="1" applyFill="1" applyBorder="1" applyProtection="1"/>
    <xf numFmtId="0" fontId="6" fillId="0" borderId="4" xfId="0" applyFont="1" applyBorder="1" applyProtection="1"/>
    <xf numFmtId="164" fontId="1" fillId="2" borderId="0" xfId="0" applyNumberFormat="1" applyFont="1" applyFill="1" applyBorder="1" applyAlignment="1" applyProtection="1">
      <alignment horizontal="left"/>
    </xf>
    <xf numFmtId="0" fontId="3" fillId="2" borderId="0" xfId="0" applyFont="1" applyFill="1" applyBorder="1" applyProtection="1"/>
    <xf numFmtId="164" fontId="6" fillId="0" borderId="0" xfId="0" applyNumberFormat="1" applyFont="1" applyAlignment="1" applyProtection="1">
      <alignment horizontal="center"/>
    </xf>
    <xf numFmtId="164" fontId="6" fillId="0" borderId="0" xfId="0" applyNumberFormat="1" applyFont="1" applyAlignment="1" applyProtection="1">
      <alignment horizontal="left"/>
    </xf>
    <xf numFmtId="167" fontId="6" fillId="0" borderId="0" xfId="0" applyNumberFormat="1" applyFont="1" applyAlignment="1" applyProtection="1">
      <alignment horizontal="center"/>
    </xf>
    <xf numFmtId="0" fontId="6" fillId="0" borderId="11" xfId="0" applyFont="1" applyBorder="1" applyProtection="1"/>
    <xf numFmtId="167" fontId="6" fillId="0" borderId="11" xfId="0" applyNumberFormat="1" applyFont="1" applyBorder="1" applyAlignment="1" applyProtection="1">
      <alignment horizontal="center"/>
    </xf>
    <xf numFmtId="166" fontId="6" fillId="0" borderId="11" xfId="0" applyNumberFormat="1" applyFont="1" applyBorder="1" applyAlignment="1" applyProtection="1">
      <alignment horizontal="center"/>
    </xf>
    <xf numFmtId="164" fontId="10" fillId="0" borderId="0" xfId="0" applyNumberFormat="1" applyFont="1" applyBorder="1" applyAlignment="1" applyProtection="1">
      <alignment horizontal="center"/>
      <protection locked="0"/>
    </xf>
    <xf numFmtId="164" fontId="10" fillId="3" borderId="0" xfId="0" applyNumberFormat="1" applyFont="1" applyFill="1" applyBorder="1" applyAlignment="1" applyProtection="1">
      <alignment horizontal="center"/>
      <protection locked="0"/>
    </xf>
    <xf numFmtId="167" fontId="6" fillId="0" borderId="0" xfId="0" applyNumberFormat="1" applyFont="1" applyBorder="1" applyAlignment="1" applyProtection="1">
      <alignment horizontal="center"/>
    </xf>
    <xf numFmtId="164" fontId="6" fillId="0" borderId="0" xfId="0" applyNumberFormat="1" applyFont="1" applyAlignment="1" applyProtection="1">
      <alignment horizontal="left" vertical="center"/>
    </xf>
    <xf numFmtId="0" fontId="6" fillId="0" borderId="0" xfId="0" applyFont="1" applyAlignment="1" applyProtection="1">
      <alignment horizontal="left" vertical="center"/>
    </xf>
    <xf numFmtId="0" fontId="6" fillId="0" borderId="0" xfId="0" applyFont="1" applyFill="1" applyBorder="1" applyAlignment="1" applyProtection="1">
      <alignment horizontal="left" vertical="center"/>
    </xf>
    <xf numFmtId="2" fontId="6" fillId="0" borderId="0" xfId="0" applyNumberFormat="1" applyFont="1" applyAlignment="1" applyProtection="1">
      <alignment horizontal="center"/>
    </xf>
    <xf numFmtId="2" fontId="9" fillId="2" borderId="8" xfId="0" applyNumberFormat="1" applyFont="1" applyFill="1" applyBorder="1" applyAlignment="1" applyProtection="1">
      <alignment horizontal="center"/>
    </xf>
    <xf numFmtId="2" fontId="6" fillId="2" borderId="4" xfId="0" applyNumberFormat="1" applyFont="1" applyFill="1" applyBorder="1" applyAlignment="1" applyProtection="1">
      <alignment horizontal="center"/>
    </xf>
    <xf numFmtId="2" fontId="6" fillId="2" borderId="0" xfId="0" applyNumberFormat="1" applyFont="1" applyFill="1" applyAlignment="1" applyProtection="1">
      <alignment horizontal="center"/>
    </xf>
    <xf numFmtId="169" fontId="2" fillId="0" borderId="0" xfId="0" applyNumberFormat="1" applyFont="1" applyAlignment="1" applyProtection="1">
      <alignment horizontal="center"/>
    </xf>
    <xf numFmtId="169" fontId="2" fillId="3" borderId="0" xfId="0" applyNumberFormat="1" applyFont="1" applyFill="1" applyAlignment="1" applyProtection="1">
      <alignment horizontal="center"/>
    </xf>
    <xf numFmtId="169" fontId="2" fillId="3" borderId="0" xfId="0" applyNumberFormat="1" applyFont="1" applyFill="1" applyBorder="1" applyAlignment="1" applyProtection="1">
      <alignment horizontal="center"/>
    </xf>
    <xf numFmtId="169" fontId="2" fillId="0" borderId="0" xfId="0" applyNumberFormat="1" applyFont="1" applyBorder="1" applyAlignment="1" applyProtection="1">
      <alignment horizontal="center"/>
    </xf>
    <xf numFmtId="166" fontId="20" fillId="2" borderId="12" xfId="0" applyNumberFormat="1" applyFont="1" applyFill="1" applyBorder="1" applyAlignment="1" applyProtection="1">
      <alignment horizontal="center"/>
    </xf>
    <xf numFmtId="166" fontId="19" fillId="2" borderId="13" xfId="0" applyNumberFormat="1" applyFont="1" applyFill="1" applyBorder="1" applyAlignment="1" applyProtection="1">
      <alignment horizontal="center"/>
    </xf>
    <xf numFmtId="166" fontId="19" fillId="0" borderId="2" xfId="0" applyNumberFormat="1" applyFont="1" applyBorder="1" applyAlignment="1" applyProtection="1">
      <alignment horizontal="center"/>
    </xf>
    <xf numFmtId="166" fontId="19" fillId="3" borderId="2" xfId="0" applyNumberFormat="1" applyFont="1" applyFill="1" applyBorder="1" applyAlignment="1" applyProtection="1">
      <alignment horizontal="center"/>
    </xf>
    <xf numFmtId="167" fontId="20" fillId="2" borderId="7" xfId="0" applyNumberFormat="1" applyFont="1" applyFill="1" applyBorder="1" applyAlignment="1" applyProtection="1">
      <alignment horizontal="center"/>
    </xf>
    <xf numFmtId="166" fontId="19" fillId="0" borderId="0" xfId="0" applyNumberFormat="1" applyFont="1" applyBorder="1" applyAlignment="1" applyProtection="1">
      <alignment horizontal="center"/>
    </xf>
    <xf numFmtId="167" fontId="19" fillId="0" borderId="11" xfId="0" applyNumberFormat="1" applyFont="1" applyBorder="1" applyAlignment="1" applyProtection="1">
      <alignment horizontal="center"/>
    </xf>
    <xf numFmtId="164" fontId="10" fillId="0" borderId="0" xfId="0" applyNumberFormat="1" applyFont="1" applyFill="1" applyBorder="1" applyAlignment="1" applyProtection="1">
      <alignment horizontal="center"/>
      <protection locked="0"/>
    </xf>
    <xf numFmtId="0" fontId="6" fillId="2" borderId="0" xfId="0" applyFont="1" applyFill="1" applyBorder="1" applyProtection="1"/>
    <xf numFmtId="166" fontId="19" fillId="2" borderId="0" xfId="0" applyNumberFormat="1" applyFont="1" applyFill="1" applyBorder="1" applyAlignment="1" applyProtection="1">
      <alignment horizontal="center"/>
    </xf>
    <xf numFmtId="164" fontId="1" fillId="2" borderId="14" xfId="0" applyNumberFormat="1" applyFont="1" applyFill="1" applyBorder="1" applyAlignment="1" applyProtection="1">
      <alignment horizontal="left"/>
    </xf>
    <xf numFmtId="0" fontId="6" fillId="2" borderId="14" xfId="0" applyFont="1" applyFill="1" applyBorder="1" applyProtection="1"/>
    <xf numFmtId="2" fontId="9" fillId="2" borderId="15" xfId="0" applyNumberFormat="1" applyFont="1" applyFill="1" applyBorder="1" applyAlignment="1" applyProtection="1">
      <alignment horizontal="center"/>
    </xf>
    <xf numFmtId="164" fontId="9" fillId="2" borderId="16" xfId="0" applyNumberFormat="1" applyFont="1" applyFill="1" applyBorder="1" applyAlignment="1" applyProtection="1">
      <alignment horizontal="center"/>
    </xf>
    <xf numFmtId="166" fontId="19" fillId="2" borderId="17" xfId="0" applyNumberFormat="1" applyFont="1" applyFill="1" applyBorder="1" applyAlignment="1" applyProtection="1">
      <alignment horizontal="center"/>
    </xf>
    <xf numFmtId="0" fontId="2" fillId="0" borderId="0" xfId="0" applyFont="1" applyFill="1" applyBorder="1" applyProtection="1"/>
    <xf numFmtId="2" fontId="9" fillId="2" borderId="3" xfId="0" applyNumberFormat="1" applyFont="1" applyFill="1" applyBorder="1" applyAlignment="1" applyProtection="1">
      <alignment horizontal="center"/>
    </xf>
    <xf numFmtId="166" fontId="23" fillId="2" borderId="0" xfId="0" applyNumberFormat="1" applyFont="1" applyFill="1" applyAlignment="1" applyProtection="1">
      <alignment horizontal="center"/>
    </xf>
    <xf numFmtId="164" fontId="25" fillId="2" borderId="0" xfId="0" applyNumberFormat="1" applyFont="1" applyFill="1" applyAlignment="1" applyProtection="1">
      <alignment horizontal="left"/>
    </xf>
    <xf numFmtId="2" fontId="26" fillId="2" borderId="0" xfId="0" applyNumberFormat="1" applyFont="1" applyFill="1" applyAlignment="1" applyProtection="1">
      <alignment horizontal="right"/>
    </xf>
    <xf numFmtId="164" fontId="25" fillId="2" borderId="0" xfId="0" applyNumberFormat="1" applyFont="1" applyFill="1" applyAlignment="1" applyProtection="1">
      <alignment horizontal="center"/>
    </xf>
    <xf numFmtId="166" fontId="26" fillId="2" borderId="0" xfId="0" applyNumberFormat="1" applyFont="1" applyFill="1" applyAlignment="1" applyProtection="1">
      <alignment horizontal="center"/>
    </xf>
    <xf numFmtId="0" fontId="8" fillId="0" borderId="0" xfId="0" applyFont="1" applyFill="1" applyBorder="1" applyProtection="1"/>
    <xf numFmtId="0" fontId="8" fillId="0" borderId="0" xfId="0" applyFont="1" applyProtection="1"/>
    <xf numFmtId="164" fontId="25" fillId="3" borderId="0" xfId="0" applyNumberFormat="1" applyFont="1" applyFill="1" applyAlignment="1" applyProtection="1">
      <alignment horizontal="left"/>
    </xf>
    <xf numFmtId="2" fontId="26" fillId="3" borderId="0" xfId="0" applyNumberFormat="1" applyFont="1" applyFill="1" applyAlignment="1" applyProtection="1">
      <alignment horizontal="right"/>
    </xf>
    <xf numFmtId="164" fontId="25" fillId="3" borderId="0" xfId="0" applyNumberFormat="1" applyFont="1" applyFill="1" applyAlignment="1" applyProtection="1">
      <alignment horizontal="center"/>
    </xf>
    <xf numFmtId="166" fontId="26" fillId="3" borderId="0" xfId="0" applyNumberFormat="1" applyFont="1" applyFill="1" applyAlignment="1" applyProtection="1">
      <alignment horizontal="center"/>
    </xf>
    <xf numFmtId="0" fontId="8" fillId="3" borderId="0" xfId="0" applyFont="1" applyFill="1" applyBorder="1" applyProtection="1"/>
    <xf numFmtId="0" fontId="8" fillId="3" borderId="0" xfId="0" applyFont="1" applyFill="1" applyProtection="1"/>
    <xf numFmtId="167" fontId="19" fillId="0" borderId="0" xfId="0" applyNumberFormat="1" applyFont="1" applyBorder="1" applyAlignment="1" applyProtection="1">
      <alignment horizontal="center"/>
    </xf>
    <xf numFmtId="164" fontId="6" fillId="0" borderId="0" xfId="0" applyNumberFormat="1" applyFont="1" applyBorder="1" applyAlignment="1" applyProtection="1">
      <alignment horizontal="left"/>
    </xf>
    <xf numFmtId="2" fontId="6" fillId="0" borderId="0" xfId="0" applyNumberFormat="1" applyFont="1" applyBorder="1" applyAlignment="1" applyProtection="1">
      <alignment horizontal="center"/>
    </xf>
    <xf numFmtId="164" fontId="6" fillId="0" borderId="0" xfId="0" applyNumberFormat="1" applyFont="1" applyBorder="1" applyAlignment="1" applyProtection="1">
      <alignment horizontal="center"/>
    </xf>
    <xf numFmtId="1" fontId="2" fillId="0" borderId="0" xfId="0" applyNumberFormat="1" applyFont="1" applyFill="1" applyBorder="1" applyAlignment="1" applyProtection="1">
      <alignment horizontal="left"/>
    </xf>
    <xf numFmtId="165" fontId="21" fillId="0" borderId="0" xfId="0" applyNumberFormat="1" applyFont="1" applyFill="1" applyBorder="1" applyAlignment="1" applyProtection="1">
      <alignment horizontal="center"/>
    </xf>
    <xf numFmtId="1" fontId="2" fillId="3" borderId="0" xfId="0" applyNumberFormat="1" applyFont="1" applyFill="1" applyBorder="1" applyAlignment="1" applyProtection="1">
      <alignment horizontal="left"/>
    </xf>
    <xf numFmtId="165" fontId="21" fillId="3" borderId="0" xfId="0" applyNumberFormat="1" applyFont="1" applyFill="1" applyBorder="1" applyAlignment="1" applyProtection="1">
      <alignment horizontal="center"/>
    </xf>
    <xf numFmtId="2" fontId="24" fillId="2" borderId="0" xfId="0" applyNumberFormat="1" applyFont="1" applyFill="1" applyAlignment="1" applyProtection="1">
      <alignment horizontal="center"/>
    </xf>
    <xf numFmtId="2" fontId="26" fillId="3" borderId="0" xfId="0" applyNumberFormat="1" applyFont="1" applyFill="1" applyAlignment="1" applyProtection="1">
      <alignment horizontal="center"/>
    </xf>
    <xf numFmtId="2" fontId="6" fillId="0" borderId="11" xfId="0" applyNumberFormat="1" applyFont="1" applyFill="1" applyBorder="1" applyAlignment="1" applyProtection="1">
      <alignment horizontal="center"/>
    </xf>
    <xf numFmtId="2" fontId="6" fillId="0" borderId="0" xfId="0" applyNumberFormat="1" applyFont="1" applyFill="1" applyBorder="1" applyAlignment="1" applyProtection="1">
      <alignment horizontal="center"/>
    </xf>
    <xf numFmtId="0" fontId="2" fillId="0" borderId="0" xfId="0" applyFont="1" applyBorder="1" applyAlignment="1" applyProtection="1">
      <alignment wrapText="1"/>
    </xf>
    <xf numFmtId="164" fontId="2" fillId="0" borderId="19" xfId="0" applyNumberFormat="1" applyFont="1" applyBorder="1" applyAlignment="1" applyProtection="1">
      <alignment horizontal="left"/>
    </xf>
    <xf numFmtId="0" fontId="2" fillId="0" borderId="19" xfId="0" applyFont="1" applyBorder="1" applyProtection="1"/>
    <xf numFmtId="0" fontId="6" fillId="0" borderId="0" xfId="0" applyFont="1" applyBorder="1" applyAlignment="1" applyProtection="1">
      <alignment horizontal="center" wrapText="1"/>
    </xf>
    <xf numFmtId="0" fontId="6" fillId="0" borderId="0" xfId="0" applyFont="1" applyBorder="1" applyAlignment="1" applyProtection="1">
      <alignment horizontal="center"/>
    </xf>
    <xf numFmtId="167" fontId="17" fillId="0" borderId="0" xfId="0" applyNumberFormat="1" applyFont="1" applyAlignment="1" applyProtection="1">
      <alignment horizontal="left" vertical="center" wrapText="1"/>
    </xf>
    <xf numFmtId="167" fontId="16" fillId="0" borderId="0" xfId="0" applyNumberFormat="1" applyFont="1" applyAlignment="1" applyProtection="1">
      <alignment horizontal="left" vertical="center"/>
    </xf>
    <xf numFmtId="0" fontId="3" fillId="0" borderId="0"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xf>
    <xf numFmtId="1" fontId="27" fillId="0" borderId="18" xfId="0" applyNumberFormat="1" applyFont="1" applyFill="1" applyBorder="1" applyAlignment="1" applyProtection="1">
      <alignment horizontal="left" wrapText="1"/>
    </xf>
    <xf numFmtId="1" fontId="15" fillId="0" borderId="18" xfId="0" applyNumberFormat="1" applyFont="1" applyFill="1" applyBorder="1" applyAlignment="1" applyProtection="1">
      <alignment horizontal="left" wrapText="1"/>
    </xf>
    <xf numFmtId="168" fontId="18" fillId="0" borderId="0" xfId="0" applyNumberFormat="1" applyFont="1" applyAlignment="1" applyProtection="1">
      <alignment horizontal="right" vertical="center"/>
    </xf>
    <xf numFmtId="164" fontId="23" fillId="2" borderId="0" xfId="0" applyNumberFormat="1" applyFont="1" applyFill="1" applyAlignment="1" applyProtection="1">
      <alignment horizontal="right"/>
    </xf>
    <xf numFmtId="0" fontId="13" fillId="0" borderId="9" xfId="0" applyFont="1" applyFill="1" applyBorder="1" applyAlignment="1" applyProtection="1">
      <alignment horizontal="center"/>
    </xf>
    <xf numFmtId="0" fontId="13" fillId="0" borderId="4" xfId="0" applyFont="1" applyFill="1" applyBorder="1" applyAlignment="1" applyProtection="1">
      <alignment horizontal="center"/>
    </xf>
    <xf numFmtId="0" fontId="13" fillId="0" borderId="13" xfId="0" applyFont="1" applyFill="1" applyBorder="1" applyAlignment="1" applyProtection="1">
      <alignment horizontal="center"/>
    </xf>
    <xf numFmtId="0" fontId="0" fillId="0" borderId="9" xfId="0" applyFill="1" applyBorder="1" applyAlignment="1" applyProtection="1">
      <alignment horizontal="center"/>
    </xf>
    <xf numFmtId="0" fontId="0" fillId="0" borderId="4" xfId="0" applyFill="1" applyBorder="1" applyAlignment="1" applyProtection="1">
      <alignment horizontal="center"/>
    </xf>
    <xf numFmtId="0" fontId="0" fillId="0" borderId="13" xfId="0" applyFill="1" applyBorder="1" applyAlignment="1" applyProtection="1">
      <alignment horizontal="center"/>
    </xf>
    <xf numFmtId="0" fontId="14" fillId="0" borderId="0" xfId="0" applyFont="1" applyBorder="1" applyAlignment="1" applyProtection="1">
      <alignment horizontal="center"/>
    </xf>
    <xf numFmtId="0" fontId="13" fillId="2" borderId="1" xfId="0" applyFont="1" applyFill="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29085</xdr:colOff>
      <xdr:row>0</xdr:row>
      <xdr:rowOff>135725</xdr:rowOff>
    </xdr:from>
    <xdr:to>
      <xdr:col>0</xdr:col>
      <xdr:colOff>1386337</xdr:colOff>
      <xdr:row>0</xdr:row>
      <xdr:rowOff>1147740</xdr:rowOff>
    </xdr:to>
    <xdr:pic>
      <xdr:nvPicPr>
        <xdr:cNvPr id="3" name="Image 2">
          <a:extLst>
            <a:ext uri="{FF2B5EF4-FFF2-40B4-BE49-F238E27FC236}">
              <a16:creationId xmlns:a16="http://schemas.microsoft.com/office/drawing/2014/main" id="{32F0F01F-1FE1-5641-ADF7-06624671B7FA}"/>
            </a:ext>
          </a:extLst>
        </xdr:cNvPr>
        <xdr:cNvPicPr>
          <a:picLocks noChangeAspect="1"/>
        </xdr:cNvPicPr>
      </xdr:nvPicPr>
      <xdr:blipFill>
        <a:blip xmlns:r="http://schemas.openxmlformats.org/officeDocument/2006/relationships" r:embed="rId1"/>
        <a:stretch>
          <a:fillRect/>
        </a:stretch>
      </xdr:blipFill>
      <xdr:spPr>
        <a:xfrm>
          <a:off x="29085" y="135725"/>
          <a:ext cx="1357252" cy="1012015"/>
        </a:xfrm>
        <a:prstGeom prst="rect">
          <a:avLst/>
        </a:prstGeom>
      </xdr:spPr>
    </xdr:pic>
    <xdr:clientData/>
  </xdr:twoCellAnchor>
  <xdr:twoCellAnchor editAs="oneCell">
    <xdr:from>
      <xdr:col>0</xdr:col>
      <xdr:colOff>29085</xdr:colOff>
      <xdr:row>0</xdr:row>
      <xdr:rowOff>135725</xdr:rowOff>
    </xdr:from>
    <xdr:to>
      <xdr:col>0</xdr:col>
      <xdr:colOff>1386337</xdr:colOff>
      <xdr:row>0</xdr:row>
      <xdr:rowOff>1147740</xdr:rowOff>
    </xdr:to>
    <xdr:pic>
      <xdr:nvPicPr>
        <xdr:cNvPr id="4" name="Image 3">
          <a:extLst>
            <a:ext uri="{FF2B5EF4-FFF2-40B4-BE49-F238E27FC236}">
              <a16:creationId xmlns:a16="http://schemas.microsoft.com/office/drawing/2014/main" id="{E3CAA327-A7C0-6F4F-AE69-4763E2751C35}"/>
            </a:ext>
          </a:extLst>
        </xdr:cNvPr>
        <xdr:cNvPicPr>
          <a:picLocks noChangeAspect="1"/>
        </xdr:cNvPicPr>
      </xdr:nvPicPr>
      <xdr:blipFill>
        <a:blip xmlns:r="http://schemas.openxmlformats.org/officeDocument/2006/relationships" r:embed="rId1"/>
        <a:stretch>
          <a:fillRect/>
        </a:stretch>
      </xdr:blipFill>
      <xdr:spPr>
        <a:xfrm>
          <a:off x="29085" y="135725"/>
          <a:ext cx="1357252" cy="1012015"/>
        </a:xfrm>
        <a:prstGeom prst="rect">
          <a:avLst/>
        </a:prstGeom>
      </xdr:spPr>
    </xdr:pic>
    <xdr:clientData/>
  </xdr:twoCellAnchor>
  <xdr:twoCellAnchor editAs="oneCell">
    <xdr:from>
      <xdr:col>0</xdr:col>
      <xdr:colOff>29085</xdr:colOff>
      <xdr:row>0</xdr:row>
      <xdr:rowOff>135725</xdr:rowOff>
    </xdr:from>
    <xdr:to>
      <xdr:col>0</xdr:col>
      <xdr:colOff>1386337</xdr:colOff>
      <xdr:row>0</xdr:row>
      <xdr:rowOff>1147740</xdr:rowOff>
    </xdr:to>
    <xdr:pic>
      <xdr:nvPicPr>
        <xdr:cNvPr id="5" name="Image 4">
          <a:extLst>
            <a:ext uri="{FF2B5EF4-FFF2-40B4-BE49-F238E27FC236}">
              <a16:creationId xmlns:a16="http://schemas.microsoft.com/office/drawing/2014/main" id="{3B9FDEEA-86C3-2F4F-9B8B-7E41227AD93A}"/>
            </a:ext>
          </a:extLst>
        </xdr:cNvPr>
        <xdr:cNvPicPr>
          <a:picLocks noChangeAspect="1"/>
        </xdr:cNvPicPr>
      </xdr:nvPicPr>
      <xdr:blipFill>
        <a:blip xmlns:r="http://schemas.openxmlformats.org/officeDocument/2006/relationships" r:embed="rId1"/>
        <a:stretch>
          <a:fillRect/>
        </a:stretch>
      </xdr:blipFill>
      <xdr:spPr>
        <a:xfrm>
          <a:off x="29085" y="135725"/>
          <a:ext cx="1357252" cy="101201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76590-4A5C-D941-B6EE-EBFFD790EFA2}">
  <sheetPr>
    <pageSetUpPr fitToPage="1"/>
  </sheetPr>
  <dimension ref="A1:GX306"/>
  <sheetViews>
    <sheetView showGridLines="0" tabSelected="1" topLeftCell="A163" zoomScale="110" zoomScaleNormal="110" workbookViewId="0">
      <selection activeCell="D7" sqref="D7"/>
    </sheetView>
  </sheetViews>
  <sheetFormatPr baseColWidth="10" defaultColWidth="10.875" defaultRowHeight="12"/>
  <cols>
    <col min="1" max="1" width="18.375" style="39" customWidth="1"/>
    <col min="2" max="2" width="62.875" style="2" customWidth="1"/>
    <col min="3" max="3" width="32.625" style="50" customWidth="1"/>
    <col min="4" max="4" width="30.875" style="38" customWidth="1"/>
    <col min="5" max="5" width="51.125" style="63" customWidth="1"/>
    <col min="6" max="197" width="10.875" style="3"/>
    <col min="198" max="16384" width="10.875" style="2"/>
  </cols>
  <sheetData>
    <row r="1" spans="1:206" s="48" customFormat="1" ht="105" customHeight="1">
      <c r="A1" s="47"/>
      <c r="C1" s="106" t="s">
        <v>182</v>
      </c>
      <c r="D1" s="106"/>
      <c r="E1" s="106"/>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49"/>
      <c r="FE1" s="49"/>
      <c r="FF1" s="49"/>
      <c r="FG1" s="49"/>
      <c r="FH1" s="49"/>
      <c r="FI1" s="49"/>
      <c r="FJ1" s="49"/>
      <c r="FK1" s="49"/>
      <c r="FL1" s="49"/>
      <c r="FM1" s="49"/>
      <c r="FN1" s="49"/>
      <c r="FO1" s="49"/>
      <c r="FP1" s="49"/>
      <c r="FQ1" s="49"/>
      <c r="FR1" s="49"/>
      <c r="FS1" s="49"/>
      <c r="FT1" s="49"/>
      <c r="FU1" s="49"/>
      <c r="FV1" s="49"/>
      <c r="FW1" s="49"/>
      <c r="FX1" s="49"/>
      <c r="FY1" s="49"/>
      <c r="FZ1" s="49"/>
      <c r="GA1" s="49"/>
      <c r="GB1" s="49"/>
      <c r="GC1" s="49"/>
      <c r="GD1" s="49"/>
      <c r="GE1" s="49"/>
      <c r="GF1" s="49"/>
      <c r="GG1" s="49"/>
      <c r="GH1" s="49"/>
      <c r="GI1" s="49"/>
      <c r="GJ1" s="49"/>
      <c r="GK1" s="49"/>
      <c r="GL1" s="49"/>
      <c r="GM1" s="49"/>
      <c r="GN1" s="49"/>
      <c r="GO1" s="49"/>
      <c r="GP1" s="49"/>
      <c r="GQ1" s="49"/>
      <c r="GR1" s="49"/>
      <c r="GS1" s="49"/>
      <c r="GT1" s="49"/>
      <c r="GU1" s="49"/>
      <c r="GV1" s="49"/>
      <c r="GW1" s="49"/>
      <c r="GX1" s="49"/>
    </row>
    <row r="2" spans="1:206" s="48" customFormat="1" ht="105" customHeight="1">
      <c r="A2" s="47"/>
      <c r="C2" s="105" t="s">
        <v>183</v>
      </c>
      <c r="D2" s="106"/>
      <c r="E2" s="106"/>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row>
    <row r="3" spans="1:206" s="48" customFormat="1" ht="15.95" customHeight="1">
      <c r="A3" s="47"/>
      <c r="B3" s="111">
        <f ca="1">TODAY()</f>
        <v>44216</v>
      </c>
      <c r="C3" s="111"/>
      <c r="D3" s="111"/>
      <c r="E3" s="111"/>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row>
    <row r="4" spans="1:206">
      <c r="C4" s="40"/>
      <c r="D4" s="5"/>
      <c r="E4" s="5"/>
      <c r="GP4" s="3"/>
      <c r="GQ4" s="3"/>
      <c r="GR4" s="3"/>
      <c r="GS4" s="3"/>
      <c r="GT4" s="3"/>
      <c r="GU4" s="3"/>
      <c r="GV4" s="3"/>
      <c r="GW4" s="3"/>
      <c r="GX4" s="3"/>
    </row>
    <row r="5" spans="1:206" s="13" customFormat="1">
      <c r="A5" s="10" t="s">
        <v>144</v>
      </c>
      <c r="B5" s="11" t="s">
        <v>145</v>
      </c>
      <c r="C5" s="51" t="s">
        <v>153</v>
      </c>
      <c r="D5" s="8" t="s">
        <v>154</v>
      </c>
      <c r="E5" s="58" t="s">
        <v>155</v>
      </c>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12"/>
    </row>
    <row r="6" spans="1:206" s="23" customFormat="1">
      <c r="A6" s="20" t="s">
        <v>0</v>
      </c>
      <c r="B6" s="21"/>
      <c r="C6" s="52"/>
      <c r="D6" s="22"/>
      <c r="E6" s="59"/>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row>
    <row r="7" spans="1:206">
      <c r="A7" s="24">
        <v>3760130650038</v>
      </c>
      <c r="B7" s="25" t="s">
        <v>1</v>
      </c>
      <c r="C7" s="54">
        <v>15</v>
      </c>
      <c r="D7" s="44">
        <v>0</v>
      </c>
      <c r="E7" s="60">
        <f>C7*D7</f>
        <v>0</v>
      </c>
    </row>
    <row r="8" spans="1:206" s="31" customFormat="1">
      <c r="A8" s="27">
        <v>3760130650441</v>
      </c>
      <c r="B8" s="28" t="s">
        <v>2</v>
      </c>
      <c r="C8" s="55">
        <v>20</v>
      </c>
      <c r="D8" s="45">
        <v>0</v>
      </c>
      <c r="E8" s="61">
        <f t="shared" ref="E8:E69" si="0">C8*D8</f>
        <v>0</v>
      </c>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row>
    <row r="9" spans="1:206">
      <c r="A9" s="24">
        <v>3760130650069</v>
      </c>
      <c r="B9" s="25" t="s">
        <v>3</v>
      </c>
      <c r="C9" s="54">
        <v>35</v>
      </c>
      <c r="D9" s="44">
        <v>0</v>
      </c>
      <c r="E9" s="60">
        <f t="shared" si="0"/>
        <v>0</v>
      </c>
    </row>
    <row r="10" spans="1:206" s="31" customFormat="1">
      <c r="A10" s="27">
        <v>3760130650052</v>
      </c>
      <c r="B10" s="28" t="s">
        <v>4</v>
      </c>
      <c r="C10" s="55">
        <v>20</v>
      </c>
      <c r="D10" s="45">
        <v>0</v>
      </c>
      <c r="E10" s="61">
        <f t="shared" si="0"/>
        <v>0</v>
      </c>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c r="EA10" s="30"/>
      <c r="EB10" s="30"/>
      <c r="EC10" s="30"/>
      <c r="ED10" s="30"/>
      <c r="EE10" s="30"/>
      <c r="EF10" s="30"/>
      <c r="EG10" s="30"/>
      <c r="EH10" s="30"/>
      <c r="EI10" s="30"/>
      <c r="EJ10" s="30"/>
      <c r="EK10" s="30"/>
      <c r="EL10" s="30"/>
      <c r="EM10" s="30"/>
      <c r="EN10" s="30"/>
      <c r="EO10" s="30"/>
      <c r="EP10" s="30"/>
      <c r="EQ10" s="30"/>
      <c r="ER10" s="30"/>
      <c r="ES10" s="30"/>
      <c r="ET10" s="30"/>
      <c r="EU10" s="30"/>
      <c r="EV10" s="30"/>
      <c r="EW10" s="30"/>
      <c r="EX10" s="30"/>
      <c r="EY10" s="30"/>
      <c r="EZ10" s="30"/>
      <c r="FA10" s="30"/>
      <c r="FB10" s="30"/>
      <c r="FC10" s="30"/>
      <c r="FD10" s="30"/>
      <c r="FE10" s="30"/>
      <c r="FF10" s="30"/>
      <c r="FG10" s="30"/>
      <c r="FH10" s="30"/>
      <c r="FI10" s="30"/>
      <c r="FJ10" s="30"/>
      <c r="FK10" s="30"/>
      <c r="FL10" s="30"/>
      <c r="FM10" s="30"/>
      <c r="FN10" s="30"/>
      <c r="FO10" s="30"/>
      <c r="FP10" s="30"/>
      <c r="FQ10" s="30"/>
      <c r="FR10" s="30"/>
      <c r="FS10" s="30"/>
      <c r="FT10" s="30"/>
      <c r="FU10" s="30"/>
      <c r="FV10" s="30"/>
      <c r="FW10" s="30"/>
      <c r="FX10" s="30"/>
      <c r="FY10" s="30"/>
      <c r="FZ10" s="30"/>
      <c r="GA10" s="30"/>
      <c r="GB10" s="30"/>
      <c r="GC10" s="30"/>
      <c r="GD10" s="30"/>
      <c r="GE10" s="30"/>
      <c r="GF10" s="30"/>
      <c r="GG10" s="30"/>
      <c r="GH10" s="30"/>
      <c r="GI10" s="30"/>
      <c r="GJ10" s="30"/>
      <c r="GK10" s="30"/>
      <c r="GL10" s="30"/>
      <c r="GM10" s="30"/>
      <c r="GN10" s="30"/>
      <c r="GO10" s="30"/>
    </row>
    <row r="11" spans="1:206">
      <c r="A11" s="24">
        <v>3760130651646</v>
      </c>
      <c r="B11" s="25" t="s">
        <v>122</v>
      </c>
      <c r="C11" s="54">
        <v>35</v>
      </c>
      <c r="D11" s="44">
        <v>0</v>
      </c>
      <c r="E11" s="60">
        <f t="shared" si="0"/>
        <v>0</v>
      </c>
    </row>
    <row r="12" spans="1:206" s="30" customFormat="1">
      <c r="A12" s="27">
        <v>3760130651653</v>
      </c>
      <c r="B12" s="28" t="s">
        <v>123</v>
      </c>
      <c r="C12" s="56">
        <v>20</v>
      </c>
      <c r="D12" s="45">
        <v>0</v>
      </c>
      <c r="E12" s="61">
        <f t="shared" si="0"/>
        <v>0</v>
      </c>
    </row>
    <row r="13" spans="1:206" s="18" customFormat="1">
      <c r="A13" s="24">
        <v>3760130651622</v>
      </c>
      <c r="B13" s="25" t="s">
        <v>124</v>
      </c>
      <c r="C13" s="57">
        <v>35</v>
      </c>
      <c r="D13" s="44">
        <v>0</v>
      </c>
      <c r="E13" s="60">
        <f t="shared" si="0"/>
        <v>0</v>
      </c>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row>
    <row r="14" spans="1:206" s="31" customFormat="1">
      <c r="A14" s="27">
        <v>3760130651639</v>
      </c>
      <c r="B14" s="28" t="s">
        <v>125</v>
      </c>
      <c r="C14" s="55">
        <v>20</v>
      </c>
      <c r="D14" s="45">
        <v>0</v>
      </c>
      <c r="E14" s="61">
        <f t="shared" si="0"/>
        <v>0</v>
      </c>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c r="EO14" s="30"/>
      <c r="EP14" s="30"/>
      <c r="EQ14" s="30"/>
      <c r="ER14" s="30"/>
      <c r="ES14" s="30"/>
      <c r="ET14" s="30"/>
      <c r="EU14" s="30"/>
      <c r="EV14" s="30"/>
      <c r="EW14" s="30"/>
      <c r="EX14" s="30"/>
      <c r="EY14" s="30"/>
      <c r="EZ14" s="30"/>
      <c r="FA14" s="30"/>
      <c r="FB14" s="30"/>
      <c r="FC14" s="30"/>
      <c r="FD14" s="30"/>
      <c r="FE14" s="30"/>
      <c r="FF14" s="30"/>
      <c r="FG14" s="30"/>
      <c r="FH14" s="30"/>
      <c r="FI14" s="30"/>
      <c r="FJ14" s="30"/>
      <c r="FK14" s="30"/>
      <c r="FL14" s="30"/>
      <c r="FM14" s="30"/>
      <c r="FN14" s="30"/>
      <c r="FO14" s="30"/>
      <c r="FP14" s="30"/>
      <c r="FQ14" s="30"/>
      <c r="FR14" s="30"/>
      <c r="FS14" s="30"/>
      <c r="FT14" s="30"/>
      <c r="FU14" s="30"/>
      <c r="FV14" s="30"/>
      <c r="FW14" s="30"/>
      <c r="FX14" s="30"/>
      <c r="FY14" s="30"/>
      <c r="FZ14" s="30"/>
      <c r="GA14" s="30"/>
      <c r="GB14" s="30"/>
      <c r="GC14" s="30"/>
      <c r="GD14" s="30"/>
      <c r="GE14" s="30"/>
      <c r="GF14" s="30"/>
      <c r="GG14" s="30"/>
      <c r="GH14" s="30"/>
      <c r="GI14" s="30"/>
      <c r="GJ14" s="30"/>
      <c r="GK14" s="30"/>
      <c r="GL14" s="30"/>
      <c r="GM14" s="30"/>
      <c r="GN14" s="30"/>
      <c r="GO14" s="30"/>
    </row>
    <row r="15" spans="1:206">
      <c r="A15" s="24">
        <v>3760130650076</v>
      </c>
      <c r="B15" s="25" t="s">
        <v>5</v>
      </c>
      <c r="C15" s="54">
        <v>25</v>
      </c>
      <c r="D15" s="44">
        <v>0</v>
      </c>
      <c r="E15" s="60">
        <f t="shared" si="0"/>
        <v>0</v>
      </c>
    </row>
    <row r="16" spans="1:206" s="31" customFormat="1">
      <c r="A16" s="27">
        <v>3760130650045</v>
      </c>
      <c r="B16" s="32" t="s">
        <v>121</v>
      </c>
      <c r="C16" s="55">
        <v>15</v>
      </c>
      <c r="D16" s="45">
        <v>0</v>
      </c>
      <c r="E16" s="61">
        <f t="shared" si="0"/>
        <v>0</v>
      </c>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c r="GK16" s="30"/>
      <c r="GL16" s="30"/>
      <c r="GM16" s="30"/>
      <c r="GN16" s="30"/>
      <c r="GO16" s="30"/>
    </row>
    <row r="17" spans="1:197">
      <c r="A17" s="24">
        <v>3760130651684</v>
      </c>
      <c r="B17" s="25" t="s">
        <v>126</v>
      </c>
      <c r="C17" s="54">
        <v>25</v>
      </c>
      <c r="D17" s="44">
        <v>0</v>
      </c>
      <c r="E17" s="60">
        <f t="shared" si="0"/>
        <v>0</v>
      </c>
    </row>
    <row r="18" spans="1:197" s="31" customFormat="1">
      <c r="A18" s="27">
        <v>3760130651691</v>
      </c>
      <c r="B18" s="32" t="s">
        <v>127</v>
      </c>
      <c r="C18" s="55">
        <v>15</v>
      </c>
      <c r="D18" s="45">
        <v>0</v>
      </c>
      <c r="E18" s="61">
        <f t="shared" si="0"/>
        <v>0</v>
      </c>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c r="DJ18" s="30"/>
      <c r="DK18" s="30"/>
      <c r="DL18" s="30"/>
      <c r="DM18" s="30"/>
      <c r="DN18" s="30"/>
      <c r="DO18" s="30"/>
      <c r="DP18" s="30"/>
      <c r="DQ18" s="30"/>
      <c r="DR18" s="30"/>
      <c r="DS18" s="30"/>
      <c r="DT18" s="30"/>
      <c r="DU18" s="30"/>
      <c r="DV18" s="30"/>
      <c r="DW18" s="30"/>
      <c r="DX18" s="30"/>
      <c r="DY18" s="30"/>
      <c r="DZ18" s="30"/>
      <c r="EA18" s="30"/>
      <c r="EB18" s="30"/>
      <c r="EC18" s="30"/>
      <c r="ED18" s="30"/>
      <c r="EE18" s="30"/>
      <c r="EF18" s="30"/>
      <c r="EG18" s="30"/>
      <c r="EH18" s="30"/>
      <c r="EI18" s="30"/>
      <c r="EJ18" s="30"/>
      <c r="EK18" s="30"/>
      <c r="EL18" s="30"/>
      <c r="EM18" s="30"/>
      <c r="EN18" s="30"/>
      <c r="EO18" s="30"/>
      <c r="EP18" s="30"/>
      <c r="EQ18" s="30"/>
      <c r="ER18" s="30"/>
      <c r="ES18" s="30"/>
      <c r="ET18" s="30"/>
      <c r="EU18" s="30"/>
      <c r="EV18" s="30"/>
      <c r="EW18" s="30"/>
      <c r="EX18" s="30"/>
      <c r="EY18" s="30"/>
      <c r="EZ18" s="30"/>
      <c r="FA18" s="30"/>
      <c r="FB18" s="30"/>
      <c r="FC18" s="30"/>
      <c r="FD18" s="30"/>
      <c r="FE18" s="30"/>
      <c r="FF18" s="30"/>
      <c r="FG18" s="30"/>
      <c r="FH18" s="30"/>
      <c r="FI18" s="30"/>
      <c r="FJ18" s="30"/>
      <c r="FK18" s="30"/>
      <c r="FL18" s="30"/>
      <c r="FM18" s="30"/>
      <c r="FN18" s="30"/>
      <c r="FO18" s="30"/>
      <c r="FP18" s="30"/>
      <c r="FQ18" s="30"/>
      <c r="FR18" s="30"/>
      <c r="FS18" s="30"/>
      <c r="FT18" s="30"/>
      <c r="FU18" s="30"/>
      <c r="FV18" s="30"/>
      <c r="FW18" s="30"/>
      <c r="FX18" s="30"/>
      <c r="FY18" s="30"/>
      <c r="FZ18" s="30"/>
      <c r="GA18" s="30"/>
      <c r="GB18" s="30"/>
      <c r="GC18" s="30"/>
      <c r="GD18" s="30"/>
      <c r="GE18" s="30"/>
      <c r="GF18" s="30"/>
      <c r="GG18" s="30"/>
      <c r="GH18" s="30"/>
      <c r="GI18" s="30"/>
      <c r="GJ18" s="30"/>
      <c r="GK18" s="30"/>
      <c r="GL18" s="30"/>
      <c r="GM18" s="30"/>
      <c r="GN18" s="30"/>
      <c r="GO18" s="30"/>
    </row>
    <row r="19" spans="1:197">
      <c r="A19" s="24">
        <v>3760130651660</v>
      </c>
      <c r="B19" s="25" t="s">
        <v>128</v>
      </c>
      <c r="C19" s="54">
        <v>25</v>
      </c>
      <c r="D19" s="44">
        <v>0</v>
      </c>
      <c r="E19" s="60">
        <f t="shared" si="0"/>
        <v>0</v>
      </c>
    </row>
    <row r="20" spans="1:197" s="31" customFormat="1">
      <c r="A20" s="27">
        <v>3760130651677</v>
      </c>
      <c r="B20" s="28" t="s">
        <v>129</v>
      </c>
      <c r="C20" s="55">
        <v>15</v>
      </c>
      <c r="D20" s="45">
        <v>0</v>
      </c>
      <c r="E20" s="61">
        <f t="shared" si="0"/>
        <v>0</v>
      </c>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30"/>
      <c r="DB20" s="30"/>
      <c r="DC20" s="30"/>
      <c r="DD20" s="30"/>
      <c r="DE20" s="30"/>
      <c r="DF20" s="30"/>
      <c r="DG20" s="30"/>
      <c r="DH20" s="30"/>
      <c r="DI20" s="30"/>
      <c r="DJ20" s="30"/>
      <c r="DK20" s="30"/>
      <c r="DL20" s="30"/>
      <c r="DM20" s="30"/>
      <c r="DN20" s="30"/>
      <c r="DO20" s="30"/>
      <c r="DP20" s="30"/>
      <c r="DQ20" s="30"/>
      <c r="DR20" s="30"/>
      <c r="DS20" s="30"/>
      <c r="DT20" s="30"/>
      <c r="DU20" s="30"/>
      <c r="DV20" s="30"/>
      <c r="DW20" s="30"/>
      <c r="DX20" s="30"/>
      <c r="DY20" s="30"/>
      <c r="DZ20" s="30"/>
      <c r="EA20" s="30"/>
      <c r="EB20" s="30"/>
      <c r="EC20" s="30"/>
      <c r="ED20" s="30"/>
      <c r="EE20" s="30"/>
      <c r="EF20" s="30"/>
      <c r="EG20" s="30"/>
      <c r="EH20" s="30"/>
      <c r="EI20" s="30"/>
      <c r="EJ20" s="30"/>
      <c r="EK20" s="30"/>
      <c r="EL20" s="30"/>
      <c r="EM20" s="30"/>
      <c r="EN20" s="30"/>
      <c r="EO20" s="30"/>
      <c r="EP20" s="30"/>
      <c r="EQ20" s="30"/>
      <c r="ER20" s="30"/>
      <c r="ES20" s="30"/>
      <c r="ET20" s="30"/>
      <c r="EU20" s="30"/>
      <c r="EV20" s="30"/>
      <c r="EW20" s="30"/>
      <c r="EX20" s="30"/>
      <c r="EY20" s="30"/>
      <c r="EZ20" s="30"/>
      <c r="FA20" s="30"/>
      <c r="FB20" s="30"/>
      <c r="FC20" s="30"/>
      <c r="FD20" s="30"/>
      <c r="FE20" s="30"/>
      <c r="FF20" s="30"/>
      <c r="FG20" s="30"/>
      <c r="FH20" s="30"/>
      <c r="FI20" s="30"/>
      <c r="FJ20" s="30"/>
      <c r="FK20" s="30"/>
      <c r="FL20" s="30"/>
      <c r="FM20" s="30"/>
      <c r="FN20" s="30"/>
      <c r="FO20" s="30"/>
      <c r="FP20" s="30"/>
      <c r="FQ20" s="30"/>
      <c r="FR20" s="30"/>
      <c r="FS20" s="30"/>
      <c r="FT20" s="30"/>
      <c r="FU20" s="30"/>
      <c r="FV20" s="30"/>
      <c r="FW20" s="30"/>
      <c r="FX20" s="30"/>
      <c r="FY20" s="30"/>
      <c r="FZ20" s="30"/>
      <c r="GA20" s="30"/>
      <c r="GB20" s="30"/>
      <c r="GC20" s="30"/>
      <c r="GD20" s="30"/>
      <c r="GE20" s="30"/>
      <c r="GF20" s="30"/>
      <c r="GG20" s="30"/>
      <c r="GH20" s="30"/>
      <c r="GI20" s="30"/>
      <c r="GJ20" s="30"/>
      <c r="GK20" s="30"/>
      <c r="GL20" s="30"/>
      <c r="GM20" s="30"/>
      <c r="GN20" s="30"/>
      <c r="GO20" s="30"/>
    </row>
    <row r="21" spans="1:197">
      <c r="A21" s="24">
        <v>3760130650083</v>
      </c>
      <c r="B21" s="25" t="s">
        <v>6</v>
      </c>
      <c r="C21" s="54">
        <v>25</v>
      </c>
      <c r="D21" s="44">
        <v>0</v>
      </c>
      <c r="E21" s="60">
        <f t="shared" si="0"/>
        <v>0</v>
      </c>
    </row>
    <row r="22" spans="1:197" s="31" customFormat="1">
      <c r="A22" s="27">
        <v>3760130650014</v>
      </c>
      <c r="B22" s="28" t="s">
        <v>7</v>
      </c>
      <c r="C22" s="55">
        <v>15</v>
      </c>
      <c r="D22" s="45">
        <v>0</v>
      </c>
      <c r="E22" s="61">
        <f t="shared" si="0"/>
        <v>0</v>
      </c>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row>
    <row r="23" spans="1:197">
      <c r="A23" s="24">
        <v>3760130651455</v>
      </c>
      <c r="B23" s="25" t="s">
        <v>8</v>
      </c>
      <c r="C23" s="54">
        <v>25</v>
      </c>
      <c r="D23" s="44">
        <v>0</v>
      </c>
      <c r="E23" s="60">
        <f t="shared" si="0"/>
        <v>0</v>
      </c>
    </row>
    <row r="24" spans="1:197" s="31" customFormat="1">
      <c r="A24" s="27">
        <v>3760130651783</v>
      </c>
      <c r="B24" s="28" t="s">
        <v>130</v>
      </c>
      <c r="C24" s="55">
        <v>15</v>
      </c>
      <c r="D24" s="45">
        <v>0</v>
      </c>
      <c r="E24" s="61">
        <f t="shared" si="0"/>
        <v>0</v>
      </c>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c r="GK24" s="30"/>
      <c r="GL24" s="30"/>
      <c r="GM24" s="30"/>
      <c r="GN24" s="30"/>
      <c r="GO24" s="30"/>
    </row>
    <row r="25" spans="1:197" s="23" customFormat="1">
      <c r="A25" s="20" t="s">
        <v>9</v>
      </c>
      <c r="B25" s="21"/>
      <c r="C25" s="9" t="s">
        <v>153</v>
      </c>
      <c r="D25" s="8" t="s">
        <v>154</v>
      </c>
      <c r="E25" s="59"/>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row>
    <row r="26" spans="1:197">
      <c r="A26" s="24">
        <v>3760130650090</v>
      </c>
      <c r="B26" s="25" t="s">
        <v>10</v>
      </c>
      <c r="C26" s="26">
        <v>35</v>
      </c>
      <c r="D26" s="44">
        <v>0</v>
      </c>
      <c r="E26" s="60">
        <f t="shared" si="0"/>
        <v>0</v>
      </c>
    </row>
    <row r="27" spans="1:197" s="31" customFormat="1">
      <c r="A27" s="27">
        <v>3760130650106</v>
      </c>
      <c r="B27" s="28" t="s">
        <v>11</v>
      </c>
      <c r="C27" s="29">
        <v>35</v>
      </c>
      <c r="D27" s="45">
        <v>0</v>
      </c>
      <c r="E27" s="61">
        <f t="shared" si="0"/>
        <v>0</v>
      </c>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c r="GB27" s="30"/>
      <c r="GC27" s="30"/>
      <c r="GD27" s="30"/>
      <c r="GE27" s="30"/>
      <c r="GF27" s="30"/>
      <c r="GG27" s="30"/>
      <c r="GH27" s="30"/>
      <c r="GI27" s="30"/>
      <c r="GJ27" s="30"/>
      <c r="GK27" s="30"/>
      <c r="GL27" s="30"/>
      <c r="GM27" s="30"/>
      <c r="GN27" s="30"/>
      <c r="GO27" s="30"/>
    </row>
    <row r="28" spans="1:197">
      <c r="A28" s="24">
        <v>3760130650311</v>
      </c>
      <c r="B28" s="25" t="s">
        <v>12</v>
      </c>
      <c r="C28" s="26">
        <v>35</v>
      </c>
      <c r="D28" s="44">
        <v>0</v>
      </c>
      <c r="E28" s="60">
        <f t="shared" si="0"/>
        <v>0</v>
      </c>
    </row>
    <row r="29" spans="1:197" s="31" customFormat="1">
      <c r="A29" s="27">
        <v>3760130650328</v>
      </c>
      <c r="B29" s="28" t="s">
        <v>13</v>
      </c>
      <c r="C29" s="29">
        <v>35</v>
      </c>
      <c r="D29" s="45">
        <v>0</v>
      </c>
      <c r="E29" s="61">
        <f t="shared" si="0"/>
        <v>0</v>
      </c>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c r="EN29" s="30"/>
      <c r="EO29" s="30"/>
      <c r="EP29" s="30"/>
      <c r="EQ29" s="30"/>
      <c r="ER29" s="30"/>
      <c r="ES29" s="30"/>
      <c r="ET29" s="30"/>
      <c r="EU29" s="30"/>
      <c r="EV29" s="30"/>
      <c r="EW29" s="30"/>
      <c r="EX29" s="30"/>
      <c r="EY29" s="30"/>
      <c r="EZ29" s="30"/>
      <c r="FA29" s="30"/>
      <c r="FB29" s="30"/>
      <c r="FC29" s="30"/>
      <c r="FD29" s="30"/>
      <c r="FE29" s="30"/>
      <c r="FF29" s="30"/>
      <c r="FG29" s="30"/>
      <c r="FH29" s="30"/>
      <c r="FI29" s="30"/>
      <c r="FJ29" s="30"/>
      <c r="FK29" s="30"/>
      <c r="FL29" s="30"/>
      <c r="FM29" s="30"/>
      <c r="FN29" s="30"/>
      <c r="FO29" s="30"/>
      <c r="FP29" s="30"/>
      <c r="FQ29" s="30"/>
      <c r="FR29" s="30"/>
      <c r="FS29" s="30"/>
      <c r="FT29" s="30"/>
      <c r="FU29" s="30"/>
      <c r="FV29" s="30"/>
      <c r="FW29" s="30"/>
      <c r="FX29" s="30"/>
      <c r="FY29" s="30"/>
      <c r="FZ29" s="30"/>
      <c r="GA29" s="30"/>
      <c r="GB29" s="30"/>
      <c r="GC29" s="30"/>
      <c r="GD29" s="30"/>
      <c r="GE29" s="30"/>
      <c r="GF29" s="30"/>
      <c r="GG29" s="30"/>
      <c r="GH29" s="30"/>
      <c r="GI29" s="30"/>
      <c r="GJ29" s="30"/>
      <c r="GK29" s="30"/>
      <c r="GL29" s="30"/>
      <c r="GM29" s="30"/>
      <c r="GN29" s="30"/>
      <c r="GO29" s="30"/>
    </row>
    <row r="30" spans="1:197">
      <c r="A30" s="24">
        <v>3760130650304</v>
      </c>
      <c r="B30" s="25" t="s">
        <v>14</v>
      </c>
      <c r="C30" s="26">
        <v>50</v>
      </c>
      <c r="D30" s="44">
        <v>0</v>
      </c>
      <c r="E30" s="60">
        <f t="shared" si="0"/>
        <v>0</v>
      </c>
    </row>
    <row r="31" spans="1:197" s="31" customFormat="1">
      <c r="A31" s="27">
        <v>3760130650366</v>
      </c>
      <c r="B31" s="28" t="s">
        <v>15</v>
      </c>
      <c r="C31" s="29">
        <v>25</v>
      </c>
      <c r="D31" s="45">
        <v>0</v>
      </c>
      <c r="E31" s="61">
        <f t="shared" si="0"/>
        <v>0</v>
      </c>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c r="FS31" s="30"/>
      <c r="FT31" s="30"/>
      <c r="FU31" s="30"/>
      <c r="FV31" s="30"/>
      <c r="FW31" s="30"/>
      <c r="FX31" s="30"/>
      <c r="FY31" s="30"/>
      <c r="FZ31" s="30"/>
      <c r="GA31" s="30"/>
      <c r="GB31" s="30"/>
      <c r="GC31" s="30"/>
      <c r="GD31" s="30"/>
      <c r="GE31" s="30"/>
      <c r="GF31" s="30"/>
      <c r="GG31" s="30"/>
      <c r="GH31" s="30"/>
      <c r="GI31" s="30"/>
      <c r="GJ31" s="30"/>
      <c r="GK31" s="30"/>
      <c r="GL31" s="30"/>
      <c r="GM31" s="30"/>
      <c r="GN31" s="30"/>
      <c r="GO31" s="30"/>
    </row>
    <row r="32" spans="1:197">
      <c r="A32" s="24">
        <v>3760130650373</v>
      </c>
      <c r="B32" s="25" t="s">
        <v>16</v>
      </c>
      <c r="C32" s="26">
        <v>25</v>
      </c>
      <c r="D32" s="44">
        <v>0</v>
      </c>
      <c r="E32" s="60">
        <f t="shared" si="0"/>
        <v>0</v>
      </c>
    </row>
    <row r="33" spans="1:197" s="31" customFormat="1">
      <c r="A33" s="27">
        <v>3760130650021</v>
      </c>
      <c r="B33" s="28" t="s">
        <v>17</v>
      </c>
      <c r="C33" s="29">
        <v>15</v>
      </c>
      <c r="D33" s="45">
        <v>0</v>
      </c>
      <c r="E33" s="61">
        <f t="shared" si="0"/>
        <v>0</v>
      </c>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c r="EN33" s="30"/>
      <c r="EO33" s="30"/>
      <c r="EP33" s="30"/>
      <c r="EQ33" s="30"/>
      <c r="ER33" s="30"/>
      <c r="ES33" s="30"/>
      <c r="ET33" s="30"/>
      <c r="EU33" s="30"/>
      <c r="EV33" s="30"/>
      <c r="EW33" s="30"/>
      <c r="EX33" s="30"/>
      <c r="EY33" s="30"/>
      <c r="EZ33" s="30"/>
      <c r="FA33" s="30"/>
      <c r="FB33" s="30"/>
      <c r="FC33" s="30"/>
      <c r="FD33" s="30"/>
      <c r="FE33" s="30"/>
      <c r="FF33" s="30"/>
      <c r="FG33" s="30"/>
      <c r="FH33" s="30"/>
      <c r="FI33" s="30"/>
      <c r="FJ33" s="30"/>
      <c r="FK33" s="30"/>
      <c r="FL33" s="30"/>
      <c r="FM33" s="30"/>
      <c r="FN33" s="30"/>
      <c r="FO33" s="30"/>
      <c r="FP33" s="30"/>
      <c r="FQ33" s="30"/>
      <c r="FR33" s="30"/>
      <c r="FS33" s="30"/>
      <c r="FT33" s="30"/>
      <c r="FU33" s="30"/>
      <c r="FV33" s="30"/>
      <c r="FW33" s="30"/>
      <c r="FX33" s="30"/>
      <c r="FY33" s="30"/>
      <c r="FZ33" s="30"/>
      <c r="GA33" s="30"/>
      <c r="GB33" s="30"/>
      <c r="GC33" s="30"/>
      <c r="GD33" s="30"/>
      <c r="GE33" s="30"/>
      <c r="GF33" s="30"/>
      <c r="GG33" s="30"/>
      <c r="GH33" s="30"/>
      <c r="GI33" s="30"/>
      <c r="GJ33" s="30"/>
      <c r="GK33" s="30"/>
      <c r="GL33" s="30"/>
      <c r="GM33" s="30"/>
      <c r="GN33" s="30"/>
      <c r="GO33" s="30"/>
    </row>
    <row r="34" spans="1:197">
      <c r="A34" s="24">
        <v>3760130651516</v>
      </c>
      <c r="B34" s="25" t="s">
        <v>108</v>
      </c>
      <c r="C34" s="26">
        <v>45</v>
      </c>
      <c r="D34" s="44">
        <v>0</v>
      </c>
      <c r="E34" s="60">
        <f t="shared" si="0"/>
        <v>0</v>
      </c>
    </row>
    <row r="35" spans="1:197" s="31" customFormat="1">
      <c r="A35" s="27">
        <v>3760130651776</v>
      </c>
      <c r="B35" s="28" t="s">
        <v>109</v>
      </c>
      <c r="C35" s="29">
        <v>45</v>
      </c>
      <c r="D35" s="45">
        <v>0</v>
      </c>
      <c r="E35" s="61">
        <f t="shared" si="0"/>
        <v>0</v>
      </c>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c r="EN35" s="30"/>
      <c r="EO35" s="30"/>
      <c r="EP35" s="30"/>
      <c r="EQ35" s="30"/>
      <c r="ER35" s="30"/>
      <c r="ES35" s="30"/>
      <c r="ET35" s="30"/>
      <c r="EU35" s="30"/>
      <c r="EV35" s="30"/>
      <c r="EW35" s="30"/>
      <c r="EX35" s="30"/>
      <c r="EY35" s="30"/>
      <c r="EZ35" s="30"/>
      <c r="FA35" s="30"/>
      <c r="FB35" s="30"/>
      <c r="FC35" s="30"/>
      <c r="FD35" s="30"/>
      <c r="FE35" s="30"/>
      <c r="FF35" s="30"/>
      <c r="FG35" s="30"/>
      <c r="FH35" s="30"/>
      <c r="FI35" s="30"/>
      <c r="FJ35" s="30"/>
      <c r="FK35" s="30"/>
      <c r="FL35" s="30"/>
      <c r="FM35" s="30"/>
      <c r="FN35" s="30"/>
      <c r="FO35" s="30"/>
      <c r="FP35" s="30"/>
      <c r="FQ35" s="30"/>
      <c r="FR35" s="30"/>
      <c r="FS35" s="30"/>
      <c r="FT35" s="30"/>
      <c r="FU35" s="30"/>
      <c r="FV35" s="30"/>
      <c r="FW35" s="30"/>
      <c r="FX35" s="30"/>
      <c r="FY35" s="30"/>
      <c r="FZ35" s="30"/>
      <c r="GA35" s="30"/>
      <c r="GB35" s="30"/>
      <c r="GC35" s="30"/>
      <c r="GD35" s="30"/>
      <c r="GE35" s="30"/>
      <c r="GF35" s="30"/>
      <c r="GG35" s="30"/>
      <c r="GH35" s="30"/>
      <c r="GI35" s="30"/>
      <c r="GJ35" s="30"/>
      <c r="GK35" s="30"/>
      <c r="GL35" s="30"/>
      <c r="GM35" s="30"/>
      <c r="GN35" s="30"/>
      <c r="GO35" s="30"/>
    </row>
    <row r="36" spans="1:197">
      <c r="A36" s="24">
        <v>3760130651509</v>
      </c>
      <c r="B36" s="25" t="s">
        <v>110</v>
      </c>
      <c r="C36" s="26">
        <v>12</v>
      </c>
      <c r="D36" s="44">
        <v>0</v>
      </c>
      <c r="E36" s="60">
        <f t="shared" si="0"/>
        <v>0</v>
      </c>
    </row>
    <row r="37" spans="1:197" s="31" customFormat="1">
      <c r="A37" s="27">
        <v>3760130651790</v>
      </c>
      <c r="B37" s="28" t="s">
        <v>181</v>
      </c>
      <c r="C37" s="29">
        <v>8</v>
      </c>
      <c r="D37" s="45">
        <v>0</v>
      </c>
      <c r="E37" s="61">
        <f t="shared" si="0"/>
        <v>0</v>
      </c>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c r="BT37" s="30"/>
      <c r="BU37" s="30"/>
      <c r="BV37" s="30"/>
      <c r="BW37" s="30"/>
      <c r="BX37" s="30"/>
      <c r="BY37" s="30"/>
      <c r="BZ37" s="30"/>
      <c r="CA37" s="30"/>
      <c r="CB37" s="30"/>
      <c r="CC37" s="30"/>
      <c r="CD37" s="30"/>
      <c r="CE37" s="30"/>
      <c r="CF37" s="30"/>
      <c r="CG37" s="30"/>
      <c r="CH37" s="30"/>
      <c r="CI37" s="30"/>
      <c r="CJ37" s="30"/>
      <c r="CK37" s="30"/>
      <c r="CL37" s="30"/>
      <c r="CM37" s="30"/>
      <c r="CN37" s="30"/>
      <c r="CO37" s="30"/>
      <c r="CP37" s="30"/>
      <c r="CQ37" s="30"/>
      <c r="CR37" s="30"/>
      <c r="CS37" s="30"/>
      <c r="CT37" s="30"/>
      <c r="CU37" s="30"/>
      <c r="CV37" s="30"/>
      <c r="CW37" s="30"/>
      <c r="CX37" s="30"/>
      <c r="CY37" s="30"/>
      <c r="CZ37" s="30"/>
      <c r="DA37" s="30"/>
      <c r="DB37" s="30"/>
      <c r="DC37" s="30"/>
      <c r="DD37" s="30"/>
      <c r="DE37" s="30"/>
      <c r="DF37" s="30"/>
      <c r="DG37" s="30"/>
      <c r="DH37" s="30"/>
      <c r="DI37" s="30"/>
      <c r="DJ37" s="30"/>
      <c r="DK37" s="30"/>
      <c r="DL37" s="30"/>
      <c r="DM37" s="30"/>
      <c r="DN37" s="30"/>
      <c r="DO37" s="30"/>
      <c r="DP37" s="30"/>
      <c r="DQ37" s="30"/>
      <c r="DR37" s="30"/>
      <c r="DS37" s="30"/>
      <c r="DT37" s="30"/>
      <c r="DU37" s="30"/>
      <c r="DV37" s="30"/>
      <c r="DW37" s="30"/>
      <c r="DX37" s="30"/>
      <c r="DY37" s="30"/>
      <c r="DZ37" s="30"/>
      <c r="EA37" s="30"/>
      <c r="EB37" s="30"/>
      <c r="EC37" s="30"/>
      <c r="ED37" s="30"/>
      <c r="EE37" s="30"/>
      <c r="EF37" s="30"/>
      <c r="EG37" s="30"/>
      <c r="EH37" s="30"/>
      <c r="EI37" s="30"/>
      <c r="EJ37" s="30"/>
      <c r="EK37" s="30"/>
      <c r="EL37" s="30"/>
      <c r="EM37" s="30"/>
      <c r="EN37" s="30"/>
      <c r="EO37" s="30"/>
      <c r="EP37" s="30"/>
      <c r="EQ37" s="30"/>
      <c r="ER37" s="30"/>
      <c r="ES37" s="30"/>
      <c r="ET37" s="30"/>
      <c r="EU37" s="30"/>
      <c r="EV37" s="30"/>
      <c r="EW37" s="30"/>
      <c r="EX37" s="30"/>
      <c r="EY37" s="30"/>
      <c r="EZ37" s="30"/>
      <c r="FA37" s="30"/>
      <c r="FB37" s="30"/>
      <c r="FC37" s="30"/>
      <c r="FD37" s="30"/>
      <c r="FE37" s="30"/>
      <c r="FF37" s="30"/>
      <c r="FG37" s="30"/>
      <c r="FH37" s="30"/>
      <c r="FI37" s="30"/>
      <c r="FJ37" s="30"/>
      <c r="FK37" s="30"/>
      <c r="FL37" s="30"/>
      <c r="FM37" s="30"/>
      <c r="FN37" s="30"/>
      <c r="FO37" s="30"/>
      <c r="FP37" s="30"/>
      <c r="FQ37" s="30"/>
      <c r="FR37" s="30"/>
      <c r="FS37" s="30"/>
      <c r="FT37" s="30"/>
      <c r="FU37" s="30"/>
      <c r="FV37" s="30"/>
      <c r="FW37" s="30"/>
      <c r="FX37" s="30"/>
      <c r="FY37" s="30"/>
      <c r="FZ37" s="30"/>
      <c r="GA37" s="30"/>
      <c r="GB37" s="30"/>
      <c r="GC37" s="30"/>
      <c r="GD37" s="30"/>
      <c r="GE37" s="30"/>
      <c r="GF37" s="30"/>
      <c r="GG37" s="30"/>
      <c r="GH37" s="30"/>
      <c r="GI37" s="30"/>
      <c r="GJ37" s="30"/>
      <c r="GK37" s="30"/>
      <c r="GL37" s="30"/>
      <c r="GM37" s="30"/>
      <c r="GN37" s="30"/>
      <c r="GO37" s="30"/>
    </row>
    <row r="38" spans="1:197" s="23" customFormat="1">
      <c r="A38" s="20" t="s">
        <v>18</v>
      </c>
      <c r="B38" s="21"/>
      <c r="C38" s="9" t="s">
        <v>153</v>
      </c>
      <c r="D38" s="8" t="s">
        <v>154</v>
      </c>
      <c r="E38" s="59"/>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row>
    <row r="39" spans="1:197">
      <c r="A39" s="24">
        <v>3760130650335</v>
      </c>
      <c r="B39" s="25" t="s">
        <v>19</v>
      </c>
      <c r="C39" s="26">
        <v>15</v>
      </c>
      <c r="D39" s="44">
        <v>0</v>
      </c>
      <c r="E39" s="60">
        <f t="shared" si="0"/>
        <v>0</v>
      </c>
    </row>
    <row r="40" spans="1:197" s="31" customFormat="1">
      <c r="A40" s="27">
        <v>3760130650113</v>
      </c>
      <c r="B40" s="28" t="s">
        <v>20</v>
      </c>
      <c r="C40" s="29">
        <v>15</v>
      </c>
      <c r="D40" s="45">
        <v>0</v>
      </c>
      <c r="E40" s="61">
        <f t="shared" si="0"/>
        <v>0</v>
      </c>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0"/>
      <c r="BV40" s="30"/>
      <c r="BW40" s="30"/>
      <c r="BX40" s="30"/>
      <c r="BY40" s="30"/>
      <c r="BZ40" s="30"/>
      <c r="CA40" s="30"/>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30"/>
      <c r="CZ40" s="30"/>
      <c r="DA40" s="30"/>
      <c r="DB40" s="30"/>
      <c r="DC40" s="30"/>
      <c r="DD40" s="30"/>
      <c r="DE40" s="30"/>
      <c r="DF40" s="30"/>
      <c r="DG40" s="30"/>
      <c r="DH40" s="30"/>
      <c r="DI40" s="30"/>
      <c r="DJ40" s="30"/>
      <c r="DK40" s="30"/>
      <c r="DL40" s="30"/>
      <c r="DM40" s="30"/>
      <c r="DN40" s="30"/>
      <c r="DO40" s="30"/>
      <c r="DP40" s="30"/>
      <c r="DQ40" s="30"/>
      <c r="DR40" s="30"/>
      <c r="DS40" s="30"/>
      <c r="DT40" s="30"/>
      <c r="DU40" s="30"/>
      <c r="DV40" s="30"/>
      <c r="DW40" s="30"/>
      <c r="DX40" s="30"/>
      <c r="DY40" s="30"/>
      <c r="DZ40" s="30"/>
      <c r="EA40" s="30"/>
      <c r="EB40" s="30"/>
      <c r="EC40" s="30"/>
      <c r="ED40" s="30"/>
      <c r="EE40" s="30"/>
      <c r="EF40" s="30"/>
      <c r="EG40" s="30"/>
      <c r="EH40" s="30"/>
      <c r="EI40" s="30"/>
      <c r="EJ40" s="30"/>
      <c r="EK40" s="30"/>
      <c r="EL40" s="30"/>
      <c r="EM40" s="30"/>
      <c r="EN40" s="30"/>
      <c r="EO40" s="30"/>
      <c r="EP40" s="30"/>
      <c r="EQ40" s="30"/>
      <c r="ER40" s="30"/>
      <c r="ES40" s="30"/>
      <c r="ET40" s="30"/>
      <c r="EU40" s="30"/>
      <c r="EV40" s="30"/>
      <c r="EW40" s="30"/>
      <c r="EX40" s="30"/>
      <c r="EY40" s="30"/>
      <c r="EZ40" s="30"/>
      <c r="FA40" s="30"/>
      <c r="FB40" s="30"/>
      <c r="FC40" s="30"/>
      <c r="FD40" s="30"/>
      <c r="FE40" s="30"/>
      <c r="FF40" s="30"/>
      <c r="FG40" s="30"/>
      <c r="FH40" s="30"/>
      <c r="FI40" s="30"/>
      <c r="FJ40" s="30"/>
      <c r="FK40" s="30"/>
      <c r="FL40" s="30"/>
      <c r="FM40" s="30"/>
      <c r="FN40" s="30"/>
      <c r="FO40" s="30"/>
      <c r="FP40" s="30"/>
      <c r="FQ40" s="30"/>
      <c r="FR40" s="30"/>
      <c r="FS40" s="30"/>
      <c r="FT40" s="30"/>
      <c r="FU40" s="30"/>
      <c r="FV40" s="30"/>
      <c r="FW40" s="30"/>
      <c r="FX40" s="30"/>
      <c r="FY40" s="30"/>
      <c r="FZ40" s="30"/>
      <c r="GA40" s="30"/>
      <c r="GB40" s="30"/>
      <c r="GC40" s="30"/>
      <c r="GD40" s="30"/>
      <c r="GE40" s="30"/>
      <c r="GF40" s="30"/>
      <c r="GG40" s="30"/>
      <c r="GH40" s="30"/>
      <c r="GI40" s="30"/>
      <c r="GJ40" s="30"/>
      <c r="GK40" s="30"/>
      <c r="GL40" s="30"/>
      <c r="GM40" s="30"/>
      <c r="GN40" s="30"/>
      <c r="GO40" s="30"/>
    </row>
    <row r="41" spans="1:197">
      <c r="A41" s="24">
        <v>3760130651707</v>
      </c>
      <c r="B41" s="25" t="s">
        <v>133</v>
      </c>
      <c r="C41" s="26">
        <v>15</v>
      </c>
      <c r="D41" s="44">
        <v>0</v>
      </c>
      <c r="E41" s="60">
        <f t="shared" si="0"/>
        <v>0</v>
      </c>
    </row>
    <row r="42" spans="1:197" s="31" customFormat="1">
      <c r="A42" s="27">
        <v>3760130651714</v>
      </c>
      <c r="B42" s="28" t="s">
        <v>134</v>
      </c>
      <c r="C42" s="29">
        <v>15</v>
      </c>
      <c r="D42" s="45">
        <v>0</v>
      </c>
      <c r="E42" s="61">
        <f t="shared" si="0"/>
        <v>0</v>
      </c>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c r="DT42" s="30"/>
      <c r="DU42" s="30"/>
      <c r="DV42" s="30"/>
      <c r="DW42" s="30"/>
      <c r="DX42" s="30"/>
      <c r="DY42" s="30"/>
      <c r="DZ42" s="30"/>
      <c r="EA42" s="30"/>
      <c r="EB42" s="30"/>
      <c r="EC42" s="30"/>
      <c r="ED42" s="30"/>
      <c r="EE42" s="30"/>
      <c r="EF42" s="30"/>
      <c r="EG42" s="30"/>
      <c r="EH42" s="30"/>
      <c r="EI42" s="30"/>
      <c r="EJ42" s="30"/>
      <c r="EK42" s="30"/>
      <c r="EL42" s="30"/>
      <c r="EM42" s="30"/>
      <c r="EN42" s="30"/>
      <c r="EO42" s="30"/>
      <c r="EP42" s="30"/>
      <c r="EQ42" s="30"/>
      <c r="ER42" s="30"/>
      <c r="ES42" s="30"/>
      <c r="ET42" s="30"/>
      <c r="EU42" s="30"/>
      <c r="EV42" s="30"/>
      <c r="EW42" s="30"/>
      <c r="EX42" s="30"/>
      <c r="EY42" s="30"/>
      <c r="EZ42" s="30"/>
      <c r="FA42" s="30"/>
      <c r="FB42" s="30"/>
      <c r="FC42" s="30"/>
      <c r="FD42" s="30"/>
      <c r="FE42" s="30"/>
      <c r="FF42" s="30"/>
      <c r="FG42" s="30"/>
      <c r="FH42" s="30"/>
      <c r="FI42" s="30"/>
      <c r="FJ42" s="30"/>
      <c r="FK42" s="30"/>
      <c r="FL42" s="30"/>
      <c r="FM42" s="30"/>
      <c r="FN42" s="30"/>
      <c r="FO42" s="30"/>
      <c r="FP42" s="30"/>
      <c r="FQ42" s="30"/>
      <c r="FR42" s="30"/>
      <c r="FS42" s="30"/>
      <c r="FT42" s="30"/>
      <c r="FU42" s="30"/>
      <c r="FV42" s="30"/>
      <c r="FW42" s="30"/>
      <c r="FX42" s="30"/>
      <c r="FY42" s="30"/>
      <c r="FZ42" s="30"/>
      <c r="GA42" s="30"/>
      <c r="GB42" s="30"/>
      <c r="GC42" s="30"/>
      <c r="GD42" s="30"/>
      <c r="GE42" s="30"/>
      <c r="GF42" s="30"/>
      <c r="GG42" s="30"/>
      <c r="GH42" s="30"/>
      <c r="GI42" s="30"/>
      <c r="GJ42" s="30"/>
      <c r="GK42" s="30"/>
      <c r="GL42" s="30"/>
      <c r="GM42" s="30"/>
      <c r="GN42" s="30"/>
      <c r="GO42" s="30"/>
    </row>
    <row r="43" spans="1:197" s="23" customFormat="1">
      <c r="A43" s="20" t="s">
        <v>21</v>
      </c>
      <c r="B43" s="21"/>
      <c r="C43" s="9" t="s">
        <v>153</v>
      </c>
      <c r="D43" s="8" t="s">
        <v>154</v>
      </c>
      <c r="E43" s="59"/>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row>
    <row r="44" spans="1:197">
      <c r="A44" s="24">
        <v>3760130650359</v>
      </c>
      <c r="B44" s="25" t="s">
        <v>22</v>
      </c>
      <c r="C44" s="26">
        <v>15</v>
      </c>
      <c r="D44" s="44">
        <v>0</v>
      </c>
      <c r="E44" s="60">
        <f t="shared" si="0"/>
        <v>0</v>
      </c>
    </row>
    <row r="45" spans="1:197" s="31" customFormat="1">
      <c r="A45" s="27">
        <v>3760130650137</v>
      </c>
      <c r="B45" s="28" t="s">
        <v>23</v>
      </c>
      <c r="C45" s="29">
        <v>15</v>
      </c>
      <c r="D45" s="45">
        <v>0</v>
      </c>
      <c r="E45" s="61">
        <f t="shared" si="0"/>
        <v>0</v>
      </c>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0"/>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c r="DK45" s="30"/>
      <c r="DL45" s="30"/>
      <c r="DM45" s="30"/>
      <c r="DN45" s="30"/>
      <c r="DO45" s="30"/>
      <c r="DP45" s="30"/>
      <c r="DQ45" s="30"/>
      <c r="DR45" s="30"/>
      <c r="DS45" s="30"/>
      <c r="DT45" s="30"/>
      <c r="DU45" s="30"/>
      <c r="DV45" s="30"/>
      <c r="DW45" s="30"/>
      <c r="DX45" s="30"/>
      <c r="DY45" s="30"/>
      <c r="DZ45" s="30"/>
      <c r="EA45" s="30"/>
      <c r="EB45" s="30"/>
      <c r="EC45" s="30"/>
      <c r="ED45" s="30"/>
      <c r="EE45" s="30"/>
      <c r="EF45" s="30"/>
      <c r="EG45" s="30"/>
      <c r="EH45" s="30"/>
      <c r="EI45" s="30"/>
      <c r="EJ45" s="30"/>
      <c r="EK45" s="30"/>
      <c r="EL45" s="30"/>
      <c r="EM45" s="30"/>
      <c r="EN45" s="30"/>
      <c r="EO45" s="30"/>
      <c r="EP45" s="30"/>
      <c r="EQ45" s="30"/>
      <c r="ER45" s="30"/>
      <c r="ES45" s="30"/>
      <c r="ET45" s="30"/>
      <c r="EU45" s="30"/>
      <c r="EV45" s="30"/>
      <c r="EW45" s="30"/>
      <c r="EX45" s="30"/>
      <c r="EY45" s="30"/>
      <c r="EZ45" s="30"/>
      <c r="FA45" s="30"/>
      <c r="FB45" s="30"/>
      <c r="FC45" s="30"/>
      <c r="FD45" s="30"/>
      <c r="FE45" s="30"/>
      <c r="FF45" s="30"/>
      <c r="FG45" s="30"/>
      <c r="FH45" s="30"/>
      <c r="FI45" s="30"/>
      <c r="FJ45" s="30"/>
      <c r="FK45" s="30"/>
      <c r="FL45" s="30"/>
      <c r="FM45" s="30"/>
      <c r="FN45" s="30"/>
      <c r="FO45" s="30"/>
      <c r="FP45" s="30"/>
      <c r="FQ45" s="30"/>
      <c r="FR45" s="30"/>
      <c r="FS45" s="30"/>
      <c r="FT45" s="30"/>
      <c r="FU45" s="30"/>
      <c r="FV45" s="30"/>
      <c r="FW45" s="30"/>
      <c r="FX45" s="30"/>
      <c r="FY45" s="30"/>
      <c r="FZ45" s="30"/>
      <c r="GA45" s="30"/>
      <c r="GB45" s="30"/>
      <c r="GC45" s="30"/>
      <c r="GD45" s="30"/>
      <c r="GE45" s="30"/>
      <c r="GF45" s="30"/>
      <c r="GG45" s="30"/>
      <c r="GH45" s="30"/>
      <c r="GI45" s="30"/>
      <c r="GJ45" s="30"/>
      <c r="GK45" s="30"/>
      <c r="GL45" s="30"/>
      <c r="GM45" s="30"/>
      <c r="GN45" s="30"/>
      <c r="GO45" s="30"/>
    </row>
    <row r="46" spans="1:197" s="23" customFormat="1">
      <c r="A46" s="20" t="s">
        <v>24</v>
      </c>
      <c r="B46" s="21"/>
      <c r="C46" s="9" t="s">
        <v>153</v>
      </c>
      <c r="D46" s="8" t="s">
        <v>154</v>
      </c>
      <c r="E46" s="59"/>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row>
    <row r="47" spans="1:197">
      <c r="A47" s="24">
        <v>3760130650595</v>
      </c>
      <c r="B47" s="25" t="s">
        <v>25</v>
      </c>
      <c r="C47" s="26">
        <v>5</v>
      </c>
      <c r="D47" s="44">
        <v>0</v>
      </c>
      <c r="E47" s="60">
        <f t="shared" si="0"/>
        <v>0</v>
      </c>
    </row>
    <row r="48" spans="1:197" s="31" customFormat="1">
      <c r="A48" s="27">
        <v>3760130650601</v>
      </c>
      <c r="B48" s="28" t="s">
        <v>26</v>
      </c>
      <c r="C48" s="29">
        <v>5</v>
      </c>
      <c r="D48" s="45">
        <v>0</v>
      </c>
      <c r="E48" s="61">
        <f t="shared" si="0"/>
        <v>0</v>
      </c>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c r="ED48" s="30"/>
      <c r="EE48" s="30"/>
      <c r="EF48" s="30"/>
      <c r="EG48" s="30"/>
      <c r="EH48" s="30"/>
      <c r="EI48" s="30"/>
      <c r="EJ48" s="30"/>
      <c r="EK48" s="30"/>
      <c r="EL48" s="30"/>
      <c r="EM48" s="30"/>
      <c r="EN48" s="30"/>
      <c r="EO48" s="30"/>
      <c r="EP48" s="30"/>
      <c r="EQ48" s="30"/>
      <c r="ER48" s="30"/>
      <c r="ES48" s="30"/>
      <c r="ET48" s="30"/>
      <c r="EU48" s="30"/>
      <c r="EV48" s="30"/>
      <c r="EW48" s="30"/>
      <c r="EX48" s="30"/>
      <c r="EY48" s="30"/>
      <c r="EZ48" s="30"/>
      <c r="FA48" s="30"/>
      <c r="FB48" s="30"/>
      <c r="FC48" s="30"/>
      <c r="FD48" s="30"/>
      <c r="FE48" s="30"/>
      <c r="FF48" s="30"/>
      <c r="FG48" s="30"/>
      <c r="FH48" s="30"/>
      <c r="FI48" s="30"/>
      <c r="FJ48" s="30"/>
      <c r="FK48" s="30"/>
      <c r="FL48" s="30"/>
      <c r="FM48" s="30"/>
      <c r="FN48" s="30"/>
      <c r="FO48" s="30"/>
      <c r="FP48" s="30"/>
      <c r="FQ48" s="30"/>
      <c r="FR48" s="30"/>
      <c r="FS48" s="30"/>
      <c r="FT48" s="30"/>
      <c r="FU48" s="30"/>
      <c r="FV48" s="30"/>
      <c r="FW48" s="30"/>
      <c r="FX48" s="30"/>
      <c r="FY48" s="30"/>
      <c r="FZ48" s="30"/>
      <c r="GA48" s="30"/>
      <c r="GB48" s="30"/>
      <c r="GC48" s="30"/>
      <c r="GD48" s="30"/>
      <c r="GE48" s="30"/>
      <c r="GF48" s="30"/>
      <c r="GG48" s="30"/>
      <c r="GH48" s="30"/>
      <c r="GI48" s="30"/>
      <c r="GJ48" s="30"/>
      <c r="GK48" s="30"/>
      <c r="GL48" s="30"/>
      <c r="GM48" s="30"/>
      <c r="GN48" s="30"/>
      <c r="GO48" s="30"/>
    </row>
    <row r="49" spans="1:197">
      <c r="A49" s="24">
        <v>3760130650618</v>
      </c>
      <c r="B49" s="25" t="s">
        <v>27</v>
      </c>
      <c r="C49" s="26">
        <v>5</v>
      </c>
      <c r="D49" s="44">
        <v>0</v>
      </c>
      <c r="E49" s="60">
        <f t="shared" si="0"/>
        <v>0</v>
      </c>
    </row>
    <row r="50" spans="1:197" s="31" customFormat="1">
      <c r="A50" s="27">
        <v>3760130650625</v>
      </c>
      <c r="B50" s="28" t="s">
        <v>28</v>
      </c>
      <c r="C50" s="29">
        <v>5</v>
      </c>
      <c r="D50" s="45">
        <v>0</v>
      </c>
      <c r="E50" s="61">
        <f t="shared" si="0"/>
        <v>0</v>
      </c>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row>
    <row r="51" spans="1:197">
      <c r="A51" s="24">
        <v>3760130650632</v>
      </c>
      <c r="B51" s="25" t="s">
        <v>29</v>
      </c>
      <c r="C51" s="26">
        <v>5</v>
      </c>
      <c r="D51" s="44">
        <v>0</v>
      </c>
      <c r="E51" s="60">
        <f t="shared" si="0"/>
        <v>0</v>
      </c>
    </row>
    <row r="52" spans="1:197" s="66" customFormat="1">
      <c r="A52" s="36" t="s">
        <v>30</v>
      </c>
      <c r="B52" s="37"/>
      <c r="C52" s="6" t="s">
        <v>153</v>
      </c>
      <c r="D52" s="7" t="s">
        <v>154</v>
      </c>
      <c r="E52" s="67"/>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row>
    <row r="53" spans="1:197">
      <c r="A53" s="24">
        <v>3760130650816</v>
      </c>
      <c r="B53" s="25" t="s">
        <v>31</v>
      </c>
      <c r="C53" s="26">
        <v>20</v>
      </c>
      <c r="D53" s="44">
        <v>0</v>
      </c>
      <c r="E53" s="60">
        <f t="shared" si="0"/>
        <v>0</v>
      </c>
    </row>
    <row r="54" spans="1:197" s="31" customFormat="1">
      <c r="A54" s="27">
        <v>3760130651745</v>
      </c>
      <c r="B54" s="28" t="s">
        <v>135</v>
      </c>
      <c r="C54" s="29">
        <v>20</v>
      </c>
      <c r="D54" s="45">
        <v>0</v>
      </c>
      <c r="E54" s="61">
        <f t="shared" si="0"/>
        <v>0</v>
      </c>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c r="EN54" s="30"/>
      <c r="EO54" s="30"/>
      <c r="EP54" s="30"/>
      <c r="EQ54" s="30"/>
      <c r="ER54" s="30"/>
      <c r="ES54" s="30"/>
      <c r="ET54" s="30"/>
      <c r="EU54" s="30"/>
      <c r="EV54" s="30"/>
      <c r="EW54" s="30"/>
      <c r="EX54" s="30"/>
      <c r="EY54" s="30"/>
      <c r="EZ54" s="30"/>
      <c r="FA54" s="30"/>
      <c r="FB54" s="30"/>
      <c r="FC54" s="30"/>
      <c r="FD54" s="30"/>
      <c r="FE54" s="30"/>
      <c r="FF54" s="30"/>
      <c r="FG54" s="30"/>
      <c r="FH54" s="30"/>
      <c r="FI54" s="30"/>
      <c r="FJ54" s="30"/>
      <c r="FK54" s="30"/>
      <c r="FL54" s="30"/>
      <c r="FM54" s="30"/>
      <c r="FN54" s="30"/>
      <c r="FO54" s="30"/>
      <c r="FP54" s="30"/>
      <c r="FQ54" s="30"/>
      <c r="FR54" s="30"/>
      <c r="FS54" s="30"/>
      <c r="FT54" s="30"/>
      <c r="FU54" s="30"/>
      <c r="FV54" s="30"/>
      <c r="FW54" s="30"/>
      <c r="FX54" s="30"/>
      <c r="FY54" s="30"/>
      <c r="FZ54" s="30"/>
      <c r="GA54" s="30"/>
      <c r="GB54" s="30"/>
      <c r="GC54" s="30"/>
      <c r="GD54" s="30"/>
      <c r="GE54" s="30"/>
      <c r="GF54" s="30"/>
      <c r="GG54" s="30"/>
      <c r="GH54" s="30"/>
      <c r="GI54" s="30"/>
      <c r="GJ54" s="30"/>
      <c r="GK54" s="30"/>
      <c r="GL54" s="30"/>
      <c r="GM54" s="30"/>
      <c r="GN54" s="30"/>
      <c r="GO54" s="30"/>
    </row>
    <row r="55" spans="1:197">
      <c r="A55" s="24">
        <v>3760130651738</v>
      </c>
      <c r="B55" s="25" t="s">
        <v>136</v>
      </c>
      <c r="C55" s="26">
        <v>20</v>
      </c>
      <c r="D55" s="44">
        <v>0</v>
      </c>
      <c r="E55" s="60">
        <f t="shared" si="0"/>
        <v>0</v>
      </c>
    </row>
    <row r="56" spans="1:197" s="31" customFormat="1">
      <c r="A56" s="27">
        <v>3760130650847</v>
      </c>
      <c r="B56" s="28" t="s">
        <v>32</v>
      </c>
      <c r="C56" s="29">
        <v>20</v>
      </c>
      <c r="D56" s="45">
        <v>0</v>
      </c>
      <c r="E56" s="61">
        <f t="shared" si="0"/>
        <v>0</v>
      </c>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30"/>
      <c r="GG56" s="30"/>
      <c r="GH56" s="30"/>
      <c r="GI56" s="30"/>
      <c r="GJ56" s="30"/>
      <c r="GK56" s="30"/>
      <c r="GL56" s="30"/>
      <c r="GM56" s="30"/>
      <c r="GN56" s="30"/>
      <c r="GO56" s="30"/>
    </row>
    <row r="57" spans="1:197">
      <c r="A57" s="24">
        <v>3760130650854</v>
      </c>
      <c r="B57" s="25" t="s">
        <v>33</v>
      </c>
      <c r="C57" s="26">
        <v>20</v>
      </c>
      <c r="D57" s="44">
        <v>0</v>
      </c>
      <c r="E57" s="60">
        <f t="shared" si="0"/>
        <v>0</v>
      </c>
    </row>
    <row r="58" spans="1:197" s="31" customFormat="1">
      <c r="A58" s="27">
        <v>3760130650861</v>
      </c>
      <c r="B58" s="28" t="s">
        <v>34</v>
      </c>
      <c r="C58" s="29">
        <v>20</v>
      </c>
      <c r="D58" s="45">
        <v>0</v>
      </c>
      <c r="E58" s="61">
        <f t="shared" si="0"/>
        <v>0</v>
      </c>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c r="EN58" s="30"/>
      <c r="EO58" s="30"/>
      <c r="EP58" s="30"/>
      <c r="EQ58" s="30"/>
      <c r="ER58" s="30"/>
      <c r="ES58" s="30"/>
      <c r="ET58" s="30"/>
      <c r="EU58" s="30"/>
      <c r="EV58" s="30"/>
      <c r="EW58" s="30"/>
      <c r="EX58" s="30"/>
      <c r="EY58" s="30"/>
      <c r="EZ58" s="30"/>
      <c r="FA58" s="30"/>
      <c r="FB58" s="30"/>
      <c r="FC58" s="30"/>
      <c r="FD58" s="30"/>
      <c r="FE58" s="30"/>
      <c r="FF58" s="30"/>
      <c r="FG58" s="30"/>
      <c r="FH58" s="30"/>
      <c r="FI58" s="30"/>
      <c r="FJ58" s="30"/>
      <c r="FK58" s="30"/>
      <c r="FL58" s="30"/>
      <c r="FM58" s="30"/>
      <c r="FN58" s="30"/>
      <c r="FO58" s="30"/>
      <c r="FP58" s="30"/>
      <c r="FQ58" s="30"/>
      <c r="FR58" s="30"/>
      <c r="FS58" s="30"/>
      <c r="FT58" s="30"/>
      <c r="FU58" s="30"/>
      <c r="FV58" s="30"/>
      <c r="FW58" s="30"/>
      <c r="FX58" s="30"/>
      <c r="FY58" s="30"/>
      <c r="FZ58" s="30"/>
      <c r="GA58" s="30"/>
      <c r="GB58" s="30"/>
      <c r="GC58" s="30"/>
      <c r="GD58" s="30"/>
      <c r="GE58" s="30"/>
      <c r="GF58" s="30"/>
      <c r="GG58" s="30"/>
      <c r="GH58" s="30"/>
      <c r="GI58" s="30"/>
      <c r="GJ58" s="30"/>
      <c r="GK58" s="30"/>
      <c r="GL58" s="30"/>
      <c r="GM58" s="30"/>
      <c r="GN58" s="30"/>
      <c r="GO58" s="30"/>
    </row>
    <row r="59" spans="1:197">
      <c r="A59" s="24">
        <v>3760130651721</v>
      </c>
      <c r="B59" s="25" t="s">
        <v>35</v>
      </c>
      <c r="C59" s="26">
        <v>20</v>
      </c>
      <c r="D59" s="44">
        <v>0</v>
      </c>
      <c r="E59" s="60">
        <f t="shared" si="0"/>
        <v>0</v>
      </c>
    </row>
    <row r="60" spans="1:197" s="23" customFormat="1">
      <c r="A60" s="20" t="s">
        <v>36</v>
      </c>
      <c r="B60" s="21"/>
      <c r="C60" s="9" t="s">
        <v>153</v>
      </c>
      <c r="D60" s="8" t="s">
        <v>154</v>
      </c>
      <c r="E60" s="59"/>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row>
    <row r="61" spans="1:197">
      <c r="A61" s="24">
        <v>3760130650472</v>
      </c>
      <c r="B61" s="25" t="s">
        <v>180</v>
      </c>
      <c r="C61" s="26">
        <v>8</v>
      </c>
      <c r="D61" s="44">
        <v>0</v>
      </c>
      <c r="E61" s="60">
        <f t="shared" si="0"/>
        <v>0</v>
      </c>
    </row>
    <row r="62" spans="1:197" s="31" customFormat="1">
      <c r="A62" s="27">
        <v>3760130650502</v>
      </c>
      <c r="B62" s="28" t="s">
        <v>37</v>
      </c>
      <c r="C62" s="29">
        <v>8</v>
      </c>
      <c r="D62" s="45">
        <v>0</v>
      </c>
      <c r="E62" s="61">
        <f t="shared" si="0"/>
        <v>0</v>
      </c>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0"/>
      <c r="BQ62" s="30"/>
      <c r="BR62" s="30"/>
      <c r="BS62" s="30"/>
      <c r="BT62" s="30"/>
      <c r="BU62" s="30"/>
      <c r="BV62" s="30"/>
      <c r="BW62" s="30"/>
      <c r="BX62" s="30"/>
      <c r="BY62" s="30"/>
      <c r="BZ62" s="30"/>
      <c r="CA62" s="30"/>
      <c r="CB62" s="30"/>
      <c r="CC62" s="30"/>
      <c r="CD62" s="30"/>
      <c r="CE62" s="30"/>
      <c r="CF62" s="30"/>
      <c r="CG62" s="30"/>
      <c r="CH62" s="30"/>
      <c r="CI62" s="30"/>
      <c r="CJ62" s="30"/>
      <c r="CK62" s="30"/>
      <c r="CL62" s="30"/>
      <c r="CM62" s="30"/>
      <c r="CN62" s="30"/>
      <c r="CO62" s="30"/>
      <c r="CP62" s="30"/>
      <c r="CQ62" s="30"/>
      <c r="CR62" s="30"/>
      <c r="CS62" s="30"/>
      <c r="CT62" s="30"/>
      <c r="CU62" s="30"/>
      <c r="CV62" s="30"/>
      <c r="CW62" s="30"/>
      <c r="CX62" s="30"/>
      <c r="CY62" s="30"/>
      <c r="CZ62" s="30"/>
      <c r="DA62" s="30"/>
      <c r="DB62" s="30"/>
      <c r="DC62" s="30"/>
      <c r="DD62" s="30"/>
      <c r="DE62" s="30"/>
      <c r="DF62" s="30"/>
      <c r="DG62" s="30"/>
      <c r="DH62" s="30"/>
      <c r="DI62" s="30"/>
      <c r="DJ62" s="30"/>
      <c r="DK62" s="30"/>
      <c r="DL62" s="30"/>
      <c r="DM62" s="30"/>
      <c r="DN62" s="30"/>
      <c r="DO62" s="30"/>
      <c r="DP62" s="30"/>
      <c r="DQ62" s="30"/>
      <c r="DR62" s="30"/>
      <c r="DS62" s="30"/>
      <c r="DT62" s="30"/>
      <c r="DU62" s="30"/>
      <c r="DV62" s="30"/>
      <c r="DW62" s="30"/>
      <c r="DX62" s="30"/>
      <c r="DY62" s="30"/>
      <c r="DZ62" s="30"/>
      <c r="EA62" s="30"/>
      <c r="EB62" s="30"/>
      <c r="EC62" s="30"/>
      <c r="ED62" s="30"/>
      <c r="EE62" s="30"/>
      <c r="EF62" s="30"/>
      <c r="EG62" s="30"/>
      <c r="EH62" s="30"/>
      <c r="EI62" s="30"/>
      <c r="EJ62" s="30"/>
      <c r="EK62" s="30"/>
      <c r="EL62" s="30"/>
      <c r="EM62" s="30"/>
      <c r="EN62" s="30"/>
      <c r="EO62" s="30"/>
      <c r="EP62" s="30"/>
      <c r="EQ62" s="30"/>
      <c r="ER62" s="30"/>
      <c r="ES62" s="30"/>
      <c r="ET62" s="30"/>
      <c r="EU62" s="30"/>
      <c r="EV62" s="30"/>
      <c r="EW62" s="30"/>
      <c r="EX62" s="30"/>
      <c r="EY62" s="30"/>
      <c r="EZ62" s="30"/>
      <c r="FA62" s="30"/>
      <c r="FB62" s="30"/>
      <c r="FC62" s="30"/>
      <c r="FD62" s="30"/>
      <c r="FE62" s="30"/>
      <c r="FF62" s="30"/>
      <c r="FG62" s="30"/>
      <c r="FH62" s="30"/>
      <c r="FI62" s="30"/>
      <c r="FJ62" s="30"/>
      <c r="FK62" s="30"/>
      <c r="FL62" s="30"/>
      <c r="FM62" s="30"/>
      <c r="FN62" s="30"/>
      <c r="FO62" s="30"/>
      <c r="FP62" s="30"/>
      <c r="FQ62" s="30"/>
      <c r="FR62" s="30"/>
      <c r="FS62" s="30"/>
      <c r="FT62" s="30"/>
      <c r="FU62" s="30"/>
      <c r="FV62" s="30"/>
      <c r="FW62" s="30"/>
      <c r="FX62" s="30"/>
      <c r="FY62" s="30"/>
      <c r="FZ62" s="30"/>
      <c r="GA62" s="30"/>
      <c r="GB62" s="30"/>
      <c r="GC62" s="30"/>
      <c r="GD62" s="30"/>
      <c r="GE62" s="30"/>
      <c r="GF62" s="30"/>
      <c r="GG62" s="30"/>
      <c r="GH62" s="30"/>
      <c r="GI62" s="30"/>
      <c r="GJ62" s="30"/>
      <c r="GK62" s="30"/>
      <c r="GL62" s="30"/>
      <c r="GM62" s="30"/>
      <c r="GN62" s="30"/>
      <c r="GO62" s="30"/>
    </row>
    <row r="63" spans="1:197">
      <c r="A63" s="24">
        <v>3760130650397</v>
      </c>
      <c r="B63" s="25" t="s">
        <v>38</v>
      </c>
      <c r="C63" s="26">
        <v>8</v>
      </c>
      <c r="D63" s="44">
        <v>0</v>
      </c>
      <c r="E63" s="60">
        <f t="shared" si="0"/>
        <v>0</v>
      </c>
    </row>
    <row r="64" spans="1:197" s="31" customFormat="1">
      <c r="A64" s="27">
        <v>3760130650465</v>
      </c>
      <c r="B64" s="28" t="s">
        <v>39</v>
      </c>
      <c r="C64" s="29">
        <v>8</v>
      </c>
      <c r="D64" s="45">
        <v>0</v>
      </c>
      <c r="E64" s="61">
        <f t="shared" si="0"/>
        <v>0</v>
      </c>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0"/>
      <c r="BV64" s="30"/>
      <c r="BW64" s="30"/>
      <c r="BX64" s="30"/>
      <c r="BY64" s="30"/>
      <c r="BZ64" s="30"/>
      <c r="CA64" s="30"/>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c r="CZ64" s="30"/>
      <c r="DA64" s="30"/>
      <c r="DB64" s="30"/>
      <c r="DC64" s="30"/>
      <c r="DD64" s="30"/>
      <c r="DE64" s="30"/>
      <c r="DF64" s="30"/>
      <c r="DG64" s="30"/>
      <c r="DH64" s="30"/>
      <c r="DI64" s="30"/>
      <c r="DJ64" s="30"/>
      <c r="DK64" s="30"/>
      <c r="DL64" s="30"/>
      <c r="DM64" s="30"/>
      <c r="DN64" s="30"/>
      <c r="DO64" s="30"/>
      <c r="DP64" s="30"/>
      <c r="DQ64" s="30"/>
      <c r="DR64" s="30"/>
      <c r="DS64" s="30"/>
      <c r="DT64" s="30"/>
      <c r="DU64" s="30"/>
      <c r="DV64" s="30"/>
      <c r="DW64" s="30"/>
      <c r="DX64" s="30"/>
      <c r="DY64" s="30"/>
      <c r="DZ64" s="30"/>
      <c r="EA64" s="30"/>
      <c r="EB64" s="30"/>
      <c r="EC64" s="30"/>
      <c r="ED64" s="30"/>
      <c r="EE64" s="30"/>
      <c r="EF64" s="30"/>
      <c r="EG64" s="30"/>
      <c r="EH64" s="30"/>
      <c r="EI64" s="30"/>
      <c r="EJ64" s="30"/>
      <c r="EK64" s="30"/>
      <c r="EL64" s="30"/>
      <c r="EM64" s="30"/>
      <c r="EN64" s="30"/>
      <c r="EO64" s="30"/>
      <c r="EP64" s="30"/>
      <c r="EQ64" s="30"/>
      <c r="ER64" s="30"/>
      <c r="ES64" s="30"/>
      <c r="ET64" s="30"/>
      <c r="EU64" s="30"/>
      <c r="EV64" s="30"/>
      <c r="EW64" s="30"/>
      <c r="EX64" s="30"/>
      <c r="EY64" s="30"/>
      <c r="EZ64" s="30"/>
      <c r="FA64" s="30"/>
      <c r="FB64" s="30"/>
      <c r="FC64" s="30"/>
      <c r="FD64" s="30"/>
      <c r="FE64" s="30"/>
      <c r="FF64" s="30"/>
      <c r="FG64" s="30"/>
      <c r="FH64" s="30"/>
      <c r="FI64" s="30"/>
      <c r="FJ64" s="30"/>
      <c r="FK64" s="30"/>
      <c r="FL64" s="30"/>
      <c r="FM64" s="30"/>
      <c r="FN64" s="30"/>
      <c r="FO64" s="30"/>
      <c r="FP64" s="30"/>
      <c r="FQ64" s="30"/>
      <c r="FR64" s="30"/>
      <c r="FS64" s="30"/>
      <c r="FT64" s="30"/>
      <c r="FU64" s="30"/>
      <c r="FV64" s="30"/>
      <c r="FW64" s="30"/>
      <c r="FX64" s="30"/>
      <c r="FY64" s="30"/>
      <c r="FZ64" s="30"/>
      <c r="GA64" s="30"/>
      <c r="GB64" s="30"/>
      <c r="GC64" s="30"/>
      <c r="GD64" s="30"/>
      <c r="GE64" s="30"/>
      <c r="GF64" s="30"/>
      <c r="GG64" s="30"/>
      <c r="GH64" s="30"/>
      <c r="GI64" s="30"/>
      <c r="GJ64" s="30"/>
      <c r="GK64" s="30"/>
      <c r="GL64" s="30"/>
      <c r="GM64" s="30"/>
      <c r="GN64" s="30"/>
      <c r="GO64" s="30"/>
    </row>
    <row r="65" spans="1:197">
      <c r="A65" s="24">
        <v>3760130650427</v>
      </c>
      <c r="B65" s="25" t="s">
        <v>40</v>
      </c>
      <c r="C65" s="26">
        <v>8</v>
      </c>
      <c r="D65" s="44">
        <v>0</v>
      </c>
      <c r="E65" s="60">
        <f t="shared" si="0"/>
        <v>0</v>
      </c>
    </row>
    <row r="66" spans="1:197" s="31" customFormat="1">
      <c r="A66" s="27">
        <v>3760130650496</v>
      </c>
      <c r="B66" s="28" t="s">
        <v>41</v>
      </c>
      <c r="C66" s="29">
        <v>8</v>
      </c>
      <c r="D66" s="45">
        <v>0</v>
      </c>
      <c r="E66" s="61">
        <f t="shared" si="0"/>
        <v>0</v>
      </c>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0"/>
      <c r="BV66" s="30"/>
      <c r="BW66" s="30"/>
      <c r="BX66" s="30"/>
      <c r="BY66" s="30"/>
      <c r="BZ66" s="30"/>
      <c r="CA66" s="30"/>
      <c r="CB66" s="30"/>
      <c r="CC66" s="30"/>
      <c r="CD66" s="30"/>
      <c r="CE66" s="30"/>
      <c r="CF66" s="30"/>
      <c r="CG66" s="30"/>
      <c r="CH66" s="30"/>
      <c r="CI66" s="30"/>
      <c r="CJ66" s="30"/>
      <c r="CK66" s="30"/>
      <c r="CL66" s="30"/>
      <c r="CM66" s="30"/>
      <c r="CN66" s="30"/>
      <c r="CO66" s="30"/>
      <c r="CP66" s="30"/>
      <c r="CQ66" s="30"/>
      <c r="CR66" s="30"/>
      <c r="CS66" s="30"/>
      <c r="CT66" s="30"/>
      <c r="CU66" s="30"/>
      <c r="CV66" s="30"/>
      <c r="CW66" s="30"/>
      <c r="CX66" s="30"/>
      <c r="CY66" s="30"/>
      <c r="CZ66" s="30"/>
      <c r="DA66" s="30"/>
      <c r="DB66" s="30"/>
      <c r="DC66" s="30"/>
      <c r="DD66" s="30"/>
      <c r="DE66" s="30"/>
      <c r="DF66" s="30"/>
      <c r="DG66" s="30"/>
      <c r="DH66" s="30"/>
      <c r="DI66" s="30"/>
      <c r="DJ66" s="30"/>
      <c r="DK66" s="30"/>
      <c r="DL66" s="30"/>
      <c r="DM66" s="30"/>
      <c r="DN66" s="30"/>
      <c r="DO66" s="30"/>
      <c r="DP66" s="30"/>
      <c r="DQ66" s="30"/>
      <c r="DR66" s="30"/>
      <c r="DS66" s="30"/>
      <c r="DT66" s="30"/>
      <c r="DU66" s="30"/>
      <c r="DV66" s="30"/>
      <c r="DW66" s="30"/>
      <c r="DX66" s="30"/>
      <c r="DY66" s="30"/>
      <c r="DZ66" s="30"/>
      <c r="EA66" s="30"/>
      <c r="EB66" s="30"/>
      <c r="EC66" s="30"/>
      <c r="ED66" s="30"/>
      <c r="EE66" s="30"/>
      <c r="EF66" s="30"/>
      <c r="EG66" s="30"/>
      <c r="EH66" s="30"/>
      <c r="EI66" s="30"/>
      <c r="EJ66" s="30"/>
      <c r="EK66" s="30"/>
      <c r="EL66" s="30"/>
      <c r="EM66" s="30"/>
      <c r="EN66" s="30"/>
      <c r="EO66" s="30"/>
      <c r="EP66" s="30"/>
      <c r="EQ66" s="30"/>
      <c r="ER66" s="30"/>
      <c r="ES66" s="30"/>
      <c r="ET66" s="30"/>
      <c r="EU66" s="30"/>
      <c r="EV66" s="30"/>
      <c r="EW66" s="30"/>
      <c r="EX66" s="30"/>
      <c r="EY66" s="30"/>
      <c r="EZ66" s="30"/>
      <c r="FA66" s="30"/>
      <c r="FB66" s="30"/>
      <c r="FC66" s="30"/>
      <c r="FD66" s="30"/>
      <c r="FE66" s="30"/>
      <c r="FF66" s="30"/>
      <c r="FG66" s="30"/>
      <c r="FH66" s="30"/>
      <c r="FI66" s="30"/>
      <c r="FJ66" s="30"/>
      <c r="FK66" s="30"/>
      <c r="FL66" s="30"/>
      <c r="FM66" s="30"/>
      <c r="FN66" s="30"/>
      <c r="FO66" s="30"/>
      <c r="FP66" s="30"/>
      <c r="FQ66" s="30"/>
      <c r="FR66" s="30"/>
      <c r="FS66" s="30"/>
      <c r="FT66" s="30"/>
      <c r="FU66" s="30"/>
      <c r="FV66" s="30"/>
      <c r="FW66" s="30"/>
      <c r="FX66" s="30"/>
      <c r="FY66" s="30"/>
      <c r="FZ66" s="30"/>
      <c r="GA66" s="30"/>
      <c r="GB66" s="30"/>
      <c r="GC66" s="30"/>
      <c r="GD66" s="30"/>
      <c r="GE66" s="30"/>
      <c r="GF66" s="30"/>
      <c r="GG66" s="30"/>
      <c r="GH66" s="30"/>
      <c r="GI66" s="30"/>
      <c r="GJ66" s="30"/>
      <c r="GK66" s="30"/>
      <c r="GL66" s="30"/>
      <c r="GM66" s="30"/>
      <c r="GN66" s="30"/>
      <c r="GO66" s="30"/>
    </row>
    <row r="67" spans="1:197">
      <c r="A67" s="24">
        <v>3760130650458</v>
      </c>
      <c r="B67" s="25" t="s">
        <v>42</v>
      </c>
      <c r="C67" s="26">
        <v>8</v>
      </c>
      <c r="D67" s="44">
        <v>0</v>
      </c>
      <c r="E67" s="60">
        <f t="shared" si="0"/>
        <v>0</v>
      </c>
    </row>
    <row r="68" spans="1:197" s="31" customFormat="1">
      <c r="A68" s="27">
        <v>3760130650403</v>
      </c>
      <c r="B68" s="28" t="s">
        <v>43</v>
      </c>
      <c r="C68" s="29">
        <v>8</v>
      </c>
      <c r="D68" s="45">
        <v>0</v>
      </c>
      <c r="E68" s="61">
        <f t="shared" si="0"/>
        <v>0</v>
      </c>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0"/>
      <c r="BQ68" s="30"/>
      <c r="BR68" s="30"/>
      <c r="BS68" s="30"/>
      <c r="BT68" s="30"/>
      <c r="BU68" s="30"/>
      <c r="BV68" s="30"/>
      <c r="BW68" s="30"/>
      <c r="BX68" s="30"/>
      <c r="BY68" s="30"/>
      <c r="BZ68" s="30"/>
      <c r="CA68" s="30"/>
      <c r="CB68" s="30"/>
      <c r="CC68" s="30"/>
      <c r="CD68" s="30"/>
      <c r="CE68" s="30"/>
      <c r="CF68" s="30"/>
      <c r="CG68" s="30"/>
      <c r="CH68" s="30"/>
      <c r="CI68" s="30"/>
      <c r="CJ68" s="30"/>
      <c r="CK68" s="30"/>
      <c r="CL68" s="30"/>
      <c r="CM68" s="30"/>
      <c r="CN68" s="30"/>
      <c r="CO68" s="30"/>
      <c r="CP68" s="30"/>
      <c r="CQ68" s="30"/>
      <c r="CR68" s="30"/>
      <c r="CS68" s="30"/>
      <c r="CT68" s="30"/>
      <c r="CU68" s="30"/>
      <c r="CV68" s="30"/>
      <c r="CW68" s="30"/>
      <c r="CX68" s="30"/>
      <c r="CY68" s="30"/>
      <c r="CZ68" s="30"/>
      <c r="DA68" s="30"/>
      <c r="DB68" s="30"/>
      <c r="DC68" s="30"/>
      <c r="DD68" s="30"/>
      <c r="DE68" s="30"/>
      <c r="DF68" s="30"/>
      <c r="DG68" s="30"/>
      <c r="DH68" s="30"/>
      <c r="DI68" s="30"/>
      <c r="DJ68" s="30"/>
      <c r="DK68" s="30"/>
      <c r="DL68" s="30"/>
      <c r="DM68" s="30"/>
      <c r="DN68" s="30"/>
      <c r="DO68" s="30"/>
      <c r="DP68" s="30"/>
      <c r="DQ68" s="30"/>
      <c r="DR68" s="30"/>
      <c r="DS68" s="30"/>
      <c r="DT68" s="30"/>
      <c r="DU68" s="30"/>
      <c r="DV68" s="30"/>
      <c r="DW68" s="30"/>
      <c r="DX68" s="30"/>
      <c r="DY68" s="30"/>
      <c r="DZ68" s="30"/>
      <c r="EA68" s="30"/>
      <c r="EB68" s="30"/>
      <c r="EC68" s="30"/>
      <c r="ED68" s="30"/>
      <c r="EE68" s="30"/>
      <c r="EF68" s="30"/>
      <c r="EG68" s="30"/>
      <c r="EH68" s="30"/>
      <c r="EI68" s="30"/>
      <c r="EJ68" s="30"/>
      <c r="EK68" s="30"/>
      <c r="EL68" s="30"/>
      <c r="EM68" s="30"/>
      <c r="EN68" s="30"/>
      <c r="EO68" s="30"/>
      <c r="EP68" s="30"/>
      <c r="EQ68" s="30"/>
      <c r="ER68" s="30"/>
      <c r="ES68" s="30"/>
      <c r="ET68" s="30"/>
      <c r="EU68" s="30"/>
      <c r="EV68" s="30"/>
      <c r="EW68" s="30"/>
      <c r="EX68" s="30"/>
      <c r="EY68" s="30"/>
      <c r="EZ68" s="30"/>
      <c r="FA68" s="30"/>
      <c r="FB68" s="30"/>
      <c r="FC68" s="30"/>
      <c r="FD68" s="30"/>
      <c r="FE68" s="30"/>
      <c r="FF68" s="30"/>
      <c r="FG68" s="30"/>
      <c r="FH68" s="30"/>
      <c r="FI68" s="30"/>
      <c r="FJ68" s="30"/>
      <c r="FK68" s="30"/>
      <c r="FL68" s="30"/>
      <c r="FM68" s="30"/>
      <c r="FN68" s="30"/>
      <c r="FO68" s="30"/>
      <c r="FP68" s="30"/>
      <c r="FQ68" s="30"/>
      <c r="FR68" s="30"/>
      <c r="FS68" s="30"/>
      <c r="FT68" s="30"/>
      <c r="FU68" s="30"/>
      <c r="FV68" s="30"/>
      <c r="FW68" s="30"/>
      <c r="FX68" s="30"/>
      <c r="FY68" s="30"/>
      <c r="FZ68" s="30"/>
      <c r="GA68" s="30"/>
      <c r="GB68" s="30"/>
      <c r="GC68" s="30"/>
      <c r="GD68" s="30"/>
      <c r="GE68" s="30"/>
      <c r="GF68" s="30"/>
      <c r="GG68" s="30"/>
      <c r="GH68" s="30"/>
      <c r="GI68" s="30"/>
      <c r="GJ68" s="30"/>
      <c r="GK68" s="30"/>
      <c r="GL68" s="30"/>
      <c r="GM68" s="30"/>
      <c r="GN68" s="30"/>
      <c r="GO68" s="30"/>
    </row>
    <row r="69" spans="1:197">
      <c r="A69" s="24">
        <v>3760130650380</v>
      </c>
      <c r="B69" s="25" t="s">
        <v>44</v>
      </c>
      <c r="C69" s="26">
        <v>8</v>
      </c>
      <c r="D69" s="44">
        <v>0</v>
      </c>
      <c r="E69" s="60">
        <f t="shared" si="0"/>
        <v>0</v>
      </c>
    </row>
    <row r="70" spans="1:197" s="31" customFormat="1">
      <c r="A70" s="27">
        <v>3760130651769</v>
      </c>
      <c r="B70" s="28" t="s">
        <v>137</v>
      </c>
      <c r="C70" s="29">
        <v>8</v>
      </c>
      <c r="D70" s="45">
        <v>0</v>
      </c>
      <c r="E70" s="61">
        <f t="shared" ref="E70:E88" si="1">C70*D70</f>
        <v>0</v>
      </c>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0"/>
      <c r="BQ70" s="30"/>
      <c r="BR70" s="30"/>
      <c r="BS70" s="30"/>
      <c r="BT70" s="30"/>
      <c r="BU70" s="30"/>
      <c r="BV70" s="30"/>
      <c r="BW70" s="30"/>
      <c r="BX70" s="30"/>
      <c r="BY70" s="30"/>
      <c r="BZ70" s="30"/>
      <c r="CA70" s="30"/>
      <c r="CB70" s="30"/>
      <c r="CC70" s="30"/>
      <c r="CD70" s="30"/>
      <c r="CE70" s="30"/>
      <c r="CF70" s="30"/>
      <c r="CG70" s="30"/>
      <c r="CH70" s="30"/>
      <c r="CI70" s="30"/>
      <c r="CJ70" s="30"/>
      <c r="CK70" s="30"/>
      <c r="CL70" s="30"/>
      <c r="CM70" s="30"/>
      <c r="CN70" s="30"/>
      <c r="CO70" s="30"/>
      <c r="CP70" s="30"/>
      <c r="CQ70" s="30"/>
      <c r="CR70" s="30"/>
      <c r="CS70" s="30"/>
      <c r="CT70" s="30"/>
      <c r="CU70" s="30"/>
      <c r="CV70" s="30"/>
      <c r="CW70" s="30"/>
      <c r="CX70" s="30"/>
      <c r="CY70" s="30"/>
      <c r="CZ70" s="30"/>
      <c r="DA70" s="30"/>
      <c r="DB70" s="30"/>
      <c r="DC70" s="30"/>
      <c r="DD70" s="30"/>
      <c r="DE70" s="30"/>
      <c r="DF70" s="30"/>
      <c r="DG70" s="30"/>
      <c r="DH70" s="30"/>
      <c r="DI70" s="30"/>
      <c r="DJ70" s="30"/>
      <c r="DK70" s="30"/>
      <c r="DL70" s="30"/>
      <c r="DM70" s="30"/>
      <c r="DN70" s="30"/>
      <c r="DO70" s="30"/>
      <c r="DP70" s="30"/>
      <c r="DQ70" s="30"/>
      <c r="DR70" s="30"/>
      <c r="DS70" s="30"/>
      <c r="DT70" s="30"/>
      <c r="DU70" s="30"/>
      <c r="DV70" s="30"/>
      <c r="DW70" s="30"/>
      <c r="DX70" s="30"/>
      <c r="DY70" s="30"/>
      <c r="DZ70" s="30"/>
      <c r="EA70" s="30"/>
      <c r="EB70" s="30"/>
      <c r="EC70" s="30"/>
      <c r="ED70" s="30"/>
      <c r="EE70" s="30"/>
      <c r="EF70" s="30"/>
      <c r="EG70" s="30"/>
      <c r="EH70" s="30"/>
      <c r="EI70" s="30"/>
      <c r="EJ70" s="30"/>
      <c r="EK70" s="30"/>
      <c r="EL70" s="30"/>
      <c r="EM70" s="30"/>
      <c r="EN70" s="30"/>
      <c r="EO70" s="30"/>
      <c r="EP70" s="30"/>
      <c r="EQ70" s="30"/>
      <c r="ER70" s="30"/>
      <c r="ES70" s="30"/>
      <c r="ET70" s="30"/>
      <c r="EU70" s="30"/>
      <c r="EV70" s="30"/>
      <c r="EW70" s="30"/>
      <c r="EX70" s="30"/>
      <c r="EY70" s="30"/>
      <c r="EZ70" s="30"/>
      <c r="FA70" s="30"/>
      <c r="FB70" s="30"/>
      <c r="FC70" s="30"/>
      <c r="FD70" s="30"/>
      <c r="FE70" s="30"/>
      <c r="FF70" s="30"/>
      <c r="FG70" s="30"/>
      <c r="FH70" s="30"/>
      <c r="FI70" s="30"/>
      <c r="FJ70" s="30"/>
      <c r="FK70" s="30"/>
      <c r="FL70" s="30"/>
      <c r="FM70" s="30"/>
      <c r="FN70" s="30"/>
      <c r="FO70" s="30"/>
      <c r="FP70" s="30"/>
      <c r="FQ70" s="30"/>
      <c r="FR70" s="30"/>
      <c r="FS70" s="30"/>
      <c r="FT70" s="30"/>
      <c r="FU70" s="30"/>
      <c r="FV70" s="30"/>
      <c r="FW70" s="30"/>
      <c r="FX70" s="30"/>
      <c r="FY70" s="30"/>
      <c r="FZ70" s="30"/>
      <c r="GA70" s="30"/>
      <c r="GB70" s="30"/>
      <c r="GC70" s="30"/>
      <c r="GD70" s="30"/>
      <c r="GE70" s="30"/>
      <c r="GF70" s="30"/>
      <c r="GG70" s="30"/>
      <c r="GH70" s="30"/>
      <c r="GI70" s="30"/>
      <c r="GJ70" s="30"/>
      <c r="GK70" s="30"/>
      <c r="GL70" s="30"/>
      <c r="GM70" s="30"/>
      <c r="GN70" s="30"/>
      <c r="GO70" s="30"/>
    </row>
    <row r="71" spans="1:197">
      <c r="A71" s="24">
        <v>3760130651752</v>
      </c>
      <c r="B71" s="25" t="s">
        <v>138</v>
      </c>
      <c r="C71" s="26">
        <v>8</v>
      </c>
      <c r="D71" s="44">
        <v>0</v>
      </c>
      <c r="E71" s="60">
        <f t="shared" si="1"/>
        <v>0</v>
      </c>
    </row>
    <row r="72" spans="1:197" s="31" customFormat="1" ht="9.9499999999999993" customHeight="1">
      <c r="A72" s="27">
        <v>3760130650489</v>
      </c>
      <c r="B72" s="28" t="s">
        <v>131</v>
      </c>
      <c r="C72" s="29">
        <v>8</v>
      </c>
      <c r="D72" s="45">
        <v>0</v>
      </c>
      <c r="E72" s="61">
        <f t="shared" si="1"/>
        <v>0</v>
      </c>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c r="BV72" s="30"/>
      <c r="BW72" s="30"/>
      <c r="BX72" s="30"/>
      <c r="BY72" s="30"/>
      <c r="BZ72" s="30"/>
      <c r="CA72" s="30"/>
      <c r="CB72" s="30"/>
      <c r="CC72" s="30"/>
      <c r="CD72" s="30"/>
      <c r="CE72" s="30"/>
      <c r="CF72" s="30"/>
      <c r="CG72" s="30"/>
      <c r="CH72" s="30"/>
      <c r="CI72" s="30"/>
      <c r="CJ72" s="30"/>
      <c r="CK72" s="30"/>
      <c r="CL72" s="30"/>
      <c r="CM72" s="30"/>
      <c r="CN72" s="30"/>
      <c r="CO72" s="30"/>
      <c r="CP72" s="30"/>
      <c r="CQ72" s="30"/>
      <c r="CR72" s="30"/>
      <c r="CS72" s="30"/>
      <c r="CT72" s="30"/>
      <c r="CU72" s="30"/>
      <c r="CV72" s="30"/>
      <c r="CW72" s="30"/>
      <c r="CX72" s="30"/>
      <c r="CY72" s="30"/>
      <c r="CZ72" s="30"/>
      <c r="DA72" s="30"/>
      <c r="DB72" s="30"/>
      <c r="DC72" s="30"/>
      <c r="DD72" s="30"/>
      <c r="DE72" s="30"/>
      <c r="DF72" s="30"/>
      <c r="DG72" s="30"/>
      <c r="DH72" s="30"/>
      <c r="DI72" s="30"/>
      <c r="DJ72" s="30"/>
      <c r="DK72" s="30"/>
      <c r="DL72" s="30"/>
      <c r="DM72" s="30"/>
      <c r="DN72" s="30"/>
      <c r="DO72" s="30"/>
      <c r="DP72" s="30"/>
      <c r="DQ72" s="30"/>
      <c r="DR72" s="30"/>
      <c r="DS72" s="30"/>
      <c r="DT72" s="30"/>
      <c r="DU72" s="30"/>
      <c r="DV72" s="30"/>
      <c r="DW72" s="30"/>
      <c r="DX72" s="30"/>
      <c r="DY72" s="30"/>
      <c r="DZ72" s="30"/>
      <c r="EA72" s="30"/>
      <c r="EB72" s="30"/>
      <c r="EC72" s="30"/>
      <c r="ED72" s="30"/>
      <c r="EE72" s="30"/>
      <c r="EF72" s="30"/>
      <c r="EG72" s="30"/>
      <c r="EH72" s="30"/>
      <c r="EI72" s="30"/>
      <c r="EJ72" s="30"/>
      <c r="EK72" s="30"/>
      <c r="EL72" s="30"/>
      <c r="EM72" s="30"/>
      <c r="EN72" s="30"/>
      <c r="EO72" s="30"/>
      <c r="EP72" s="30"/>
      <c r="EQ72" s="30"/>
      <c r="ER72" s="30"/>
      <c r="ES72" s="30"/>
      <c r="ET72" s="30"/>
      <c r="EU72" s="30"/>
      <c r="EV72" s="30"/>
      <c r="EW72" s="30"/>
      <c r="EX72" s="30"/>
      <c r="EY72" s="30"/>
      <c r="EZ72" s="30"/>
      <c r="FA72" s="30"/>
      <c r="FB72" s="30"/>
      <c r="FC72" s="30"/>
      <c r="FD72" s="30"/>
      <c r="FE72" s="30"/>
      <c r="FF72" s="30"/>
      <c r="FG72" s="30"/>
      <c r="FH72" s="30"/>
      <c r="FI72" s="30"/>
      <c r="FJ72" s="30"/>
      <c r="FK72" s="30"/>
      <c r="FL72" s="30"/>
      <c r="FM72" s="30"/>
      <c r="FN72" s="30"/>
      <c r="FO72" s="30"/>
      <c r="FP72" s="30"/>
      <c r="FQ72" s="30"/>
      <c r="FR72" s="30"/>
      <c r="FS72" s="30"/>
      <c r="FT72" s="30"/>
      <c r="FU72" s="30"/>
      <c r="FV72" s="30"/>
      <c r="FW72" s="30"/>
      <c r="FX72" s="30"/>
      <c r="FY72" s="30"/>
      <c r="FZ72" s="30"/>
      <c r="GA72" s="30"/>
      <c r="GB72" s="30"/>
      <c r="GC72" s="30"/>
      <c r="GD72" s="30"/>
      <c r="GE72" s="30"/>
      <c r="GF72" s="30"/>
      <c r="GG72" s="30"/>
      <c r="GH72" s="30"/>
      <c r="GI72" s="30"/>
      <c r="GJ72" s="30"/>
      <c r="GK72" s="30"/>
      <c r="GL72" s="30"/>
      <c r="GM72" s="30"/>
      <c r="GN72" s="30"/>
      <c r="GO72" s="30"/>
    </row>
    <row r="73" spans="1:197" s="35" customFormat="1">
      <c r="A73" s="33" t="s">
        <v>174</v>
      </c>
      <c r="B73" s="34"/>
      <c r="C73" s="9" t="s">
        <v>153</v>
      </c>
      <c r="D73" s="8" t="s">
        <v>154</v>
      </c>
      <c r="E73" s="59"/>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row>
    <row r="74" spans="1:197" s="31" customFormat="1">
      <c r="A74" s="27">
        <v>3760130651868</v>
      </c>
      <c r="B74" s="28" t="s">
        <v>185</v>
      </c>
      <c r="C74" s="29">
        <v>10</v>
      </c>
      <c r="D74" s="45">
        <v>0</v>
      </c>
      <c r="E74" s="61">
        <f t="shared" ref="E74" si="2">C74*D74</f>
        <v>0</v>
      </c>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0"/>
      <c r="BV74" s="30"/>
      <c r="BW74" s="30"/>
      <c r="BX74" s="30"/>
      <c r="BY74" s="30"/>
      <c r="BZ74" s="30"/>
      <c r="CA74" s="30"/>
      <c r="CB74" s="30"/>
      <c r="CC74" s="30"/>
      <c r="CD74" s="30"/>
      <c r="CE74" s="30"/>
      <c r="CF74" s="30"/>
      <c r="CG74" s="30"/>
      <c r="CH74" s="30"/>
      <c r="CI74" s="30"/>
      <c r="CJ74" s="30"/>
      <c r="CK74" s="30"/>
      <c r="CL74" s="30"/>
      <c r="CM74" s="30"/>
      <c r="CN74" s="30"/>
      <c r="CO74" s="30"/>
      <c r="CP74" s="30"/>
      <c r="CQ74" s="30"/>
      <c r="CR74" s="30"/>
      <c r="CS74" s="30"/>
      <c r="CT74" s="30"/>
      <c r="CU74" s="30"/>
      <c r="CV74" s="30"/>
      <c r="CW74" s="30"/>
      <c r="CX74" s="30"/>
      <c r="CY74" s="30"/>
      <c r="CZ74" s="30"/>
      <c r="DA74" s="30"/>
      <c r="DB74" s="30"/>
      <c r="DC74" s="30"/>
      <c r="DD74" s="30"/>
      <c r="DE74" s="30"/>
      <c r="DF74" s="30"/>
      <c r="DG74" s="30"/>
      <c r="DH74" s="30"/>
      <c r="DI74" s="30"/>
      <c r="DJ74" s="30"/>
      <c r="DK74" s="30"/>
      <c r="DL74" s="30"/>
      <c r="DM74" s="30"/>
      <c r="DN74" s="30"/>
      <c r="DO74" s="30"/>
      <c r="DP74" s="30"/>
      <c r="DQ74" s="30"/>
      <c r="DR74" s="30"/>
      <c r="DS74" s="30"/>
      <c r="DT74" s="30"/>
      <c r="DU74" s="30"/>
      <c r="DV74" s="30"/>
      <c r="DW74" s="30"/>
      <c r="DX74" s="30"/>
      <c r="DY74" s="30"/>
      <c r="DZ74" s="30"/>
      <c r="EA74" s="30"/>
      <c r="EB74" s="30"/>
      <c r="EC74" s="30"/>
      <c r="ED74" s="30"/>
      <c r="EE74" s="30"/>
      <c r="EF74" s="30"/>
      <c r="EG74" s="30"/>
      <c r="EH74" s="30"/>
      <c r="EI74" s="30"/>
      <c r="EJ74" s="30"/>
      <c r="EK74" s="30"/>
      <c r="EL74" s="30"/>
      <c r="EM74" s="30"/>
      <c r="EN74" s="30"/>
      <c r="EO74" s="30"/>
      <c r="EP74" s="30"/>
      <c r="EQ74" s="30"/>
      <c r="ER74" s="30"/>
      <c r="ES74" s="30"/>
      <c r="ET74" s="30"/>
      <c r="EU74" s="30"/>
      <c r="EV74" s="30"/>
      <c r="EW74" s="30"/>
      <c r="EX74" s="30"/>
      <c r="EY74" s="30"/>
      <c r="EZ74" s="30"/>
      <c r="FA74" s="30"/>
      <c r="FB74" s="30"/>
      <c r="FC74" s="30"/>
      <c r="FD74" s="30"/>
      <c r="FE74" s="30"/>
      <c r="FF74" s="30"/>
      <c r="FG74" s="30"/>
      <c r="FH74" s="30"/>
      <c r="FI74" s="30"/>
      <c r="FJ74" s="30"/>
      <c r="FK74" s="30"/>
      <c r="FL74" s="30"/>
      <c r="FM74" s="30"/>
      <c r="FN74" s="30"/>
      <c r="FO74" s="30"/>
      <c r="FP74" s="30"/>
      <c r="FQ74" s="30"/>
      <c r="FR74" s="30"/>
      <c r="FS74" s="30"/>
      <c r="FT74" s="30"/>
      <c r="FU74" s="30"/>
      <c r="FV74" s="30"/>
      <c r="FW74" s="30"/>
      <c r="FX74" s="30"/>
      <c r="FY74" s="30"/>
      <c r="FZ74" s="30"/>
      <c r="GA74" s="30"/>
      <c r="GB74" s="30"/>
      <c r="GC74" s="30"/>
      <c r="GD74" s="30"/>
      <c r="GE74" s="30"/>
      <c r="GF74" s="30"/>
      <c r="GG74" s="30"/>
      <c r="GH74" s="30"/>
      <c r="GI74" s="30"/>
      <c r="GJ74" s="30"/>
      <c r="GK74" s="30"/>
      <c r="GL74" s="30"/>
      <c r="GM74" s="30"/>
      <c r="GN74" s="30"/>
      <c r="GO74" s="30"/>
    </row>
    <row r="75" spans="1:197">
      <c r="A75" s="24">
        <v>3760130651899</v>
      </c>
      <c r="B75" s="100" t="s">
        <v>186</v>
      </c>
      <c r="C75" s="26">
        <v>10</v>
      </c>
      <c r="D75" s="44">
        <v>0</v>
      </c>
      <c r="E75" s="60">
        <f>C75*D75</f>
        <v>0</v>
      </c>
    </row>
    <row r="76" spans="1:197" s="23" customFormat="1">
      <c r="A76" s="20" t="s">
        <v>132</v>
      </c>
      <c r="B76" s="21"/>
      <c r="C76" s="9" t="s">
        <v>153</v>
      </c>
      <c r="D76" s="8" t="s">
        <v>154</v>
      </c>
      <c r="E76" s="59"/>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row>
    <row r="77" spans="1:197">
      <c r="A77" s="24">
        <v>3760130650151</v>
      </c>
      <c r="B77" s="25" t="s">
        <v>45</v>
      </c>
      <c r="C77" s="26">
        <v>7</v>
      </c>
      <c r="D77" s="44">
        <v>0</v>
      </c>
      <c r="E77" s="60">
        <f t="shared" si="1"/>
        <v>0</v>
      </c>
    </row>
    <row r="78" spans="1:197" s="31" customFormat="1">
      <c r="A78" s="27">
        <v>3760130650168</v>
      </c>
      <c r="B78" s="28" t="s">
        <v>46</v>
      </c>
      <c r="C78" s="29">
        <v>7</v>
      </c>
      <c r="D78" s="45">
        <v>0</v>
      </c>
      <c r="E78" s="61">
        <f t="shared" si="1"/>
        <v>0</v>
      </c>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0"/>
      <c r="BQ78" s="30"/>
      <c r="BR78" s="30"/>
      <c r="BS78" s="30"/>
      <c r="BT78" s="30"/>
      <c r="BU78" s="30"/>
      <c r="BV78" s="30"/>
      <c r="BW78" s="30"/>
      <c r="BX78" s="30"/>
      <c r="BY78" s="30"/>
      <c r="BZ78" s="30"/>
      <c r="CA78" s="30"/>
      <c r="CB78" s="30"/>
      <c r="CC78" s="30"/>
      <c r="CD78" s="30"/>
      <c r="CE78" s="30"/>
      <c r="CF78" s="30"/>
      <c r="CG78" s="30"/>
      <c r="CH78" s="30"/>
      <c r="CI78" s="30"/>
      <c r="CJ78" s="30"/>
      <c r="CK78" s="30"/>
      <c r="CL78" s="30"/>
      <c r="CM78" s="30"/>
      <c r="CN78" s="30"/>
      <c r="CO78" s="30"/>
      <c r="CP78" s="30"/>
      <c r="CQ78" s="30"/>
      <c r="CR78" s="30"/>
      <c r="CS78" s="30"/>
      <c r="CT78" s="30"/>
      <c r="CU78" s="30"/>
      <c r="CV78" s="30"/>
      <c r="CW78" s="30"/>
      <c r="CX78" s="30"/>
      <c r="CY78" s="30"/>
      <c r="CZ78" s="30"/>
      <c r="DA78" s="30"/>
      <c r="DB78" s="30"/>
      <c r="DC78" s="30"/>
      <c r="DD78" s="30"/>
      <c r="DE78" s="30"/>
      <c r="DF78" s="30"/>
      <c r="DG78" s="30"/>
      <c r="DH78" s="30"/>
      <c r="DI78" s="30"/>
      <c r="DJ78" s="30"/>
      <c r="DK78" s="30"/>
      <c r="DL78" s="30"/>
      <c r="DM78" s="30"/>
      <c r="DN78" s="30"/>
      <c r="DO78" s="30"/>
      <c r="DP78" s="30"/>
      <c r="DQ78" s="30"/>
      <c r="DR78" s="30"/>
      <c r="DS78" s="30"/>
      <c r="DT78" s="30"/>
      <c r="DU78" s="30"/>
      <c r="DV78" s="30"/>
      <c r="DW78" s="30"/>
      <c r="DX78" s="30"/>
      <c r="DY78" s="30"/>
      <c r="DZ78" s="30"/>
      <c r="EA78" s="30"/>
      <c r="EB78" s="30"/>
      <c r="EC78" s="30"/>
      <c r="ED78" s="30"/>
      <c r="EE78" s="30"/>
      <c r="EF78" s="30"/>
      <c r="EG78" s="30"/>
      <c r="EH78" s="30"/>
      <c r="EI78" s="30"/>
      <c r="EJ78" s="30"/>
      <c r="EK78" s="30"/>
      <c r="EL78" s="30"/>
      <c r="EM78" s="30"/>
      <c r="EN78" s="30"/>
      <c r="EO78" s="30"/>
      <c r="EP78" s="30"/>
      <c r="EQ78" s="30"/>
      <c r="ER78" s="30"/>
      <c r="ES78" s="30"/>
      <c r="ET78" s="30"/>
      <c r="EU78" s="30"/>
      <c r="EV78" s="30"/>
      <c r="EW78" s="30"/>
      <c r="EX78" s="30"/>
      <c r="EY78" s="30"/>
      <c r="EZ78" s="30"/>
      <c r="FA78" s="30"/>
      <c r="FB78" s="30"/>
      <c r="FC78" s="30"/>
      <c r="FD78" s="30"/>
      <c r="FE78" s="30"/>
      <c r="FF78" s="30"/>
      <c r="FG78" s="30"/>
      <c r="FH78" s="30"/>
      <c r="FI78" s="30"/>
      <c r="FJ78" s="30"/>
      <c r="FK78" s="30"/>
      <c r="FL78" s="30"/>
      <c r="FM78" s="30"/>
      <c r="FN78" s="30"/>
      <c r="FO78" s="30"/>
      <c r="FP78" s="30"/>
      <c r="FQ78" s="30"/>
      <c r="FR78" s="30"/>
      <c r="FS78" s="30"/>
      <c r="FT78" s="30"/>
      <c r="FU78" s="30"/>
      <c r="FV78" s="30"/>
      <c r="FW78" s="30"/>
      <c r="FX78" s="30"/>
      <c r="FY78" s="30"/>
      <c r="FZ78" s="30"/>
      <c r="GA78" s="30"/>
      <c r="GB78" s="30"/>
      <c r="GC78" s="30"/>
      <c r="GD78" s="30"/>
      <c r="GE78" s="30"/>
      <c r="GF78" s="30"/>
      <c r="GG78" s="30"/>
      <c r="GH78" s="30"/>
      <c r="GI78" s="30"/>
      <c r="GJ78" s="30"/>
      <c r="GK78" s="30"/>
      <c r="GL78" s="30"/>
      <c r="GM78" s="30"/>
      <c r="GN78" s="30"/>
      <c r="GO78" s="30"/>
    </row>
    <row r="79" spans="1:197">
      <c r="A79" s="24">
        <v>3760130650182</v>
      </c>
      <c r="B79" s="25" t="s">
        <v>47</v>
      </c>
      <c r="C79" s="26">
        <v>7</v>
      </c>
      <c r="D79" s="44">
        <v>0</v>
      </c>
      <c r="E79" s="60">
        <f t="shared" si="1"/>
        <v>0</v>
      </c>
    </row>
    <row r="80" spans="1:197" s="31" customFormat="1">
      <c r="A80" s="27">
        <v>3760130650205</v>
      </c>
      <c r="B80" s="28" t="s">
        <v>48</v>
      </c>
      <c r="C80" s="29">
        <v>7</v>
      </c>
      <c r="D80" s="45">
        <v>0</v>
      </c>
      <c r="E80" s="61">
        <f t="shared" si="1"/>
        <v>0</v>
      </c>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c r="BP80" s="30"/>
      <c r="BQ80" s="30"/>
      <c r="BR80" s="30"/>
      <c r="BS80" s="30"/>
      <c r="BT80" s="30"/>
      <c r="BU80" s="30"/>
      <c r="BV80" s="30"/>
      <c r="BW80" s="30"/>
      <c r="BX80" s="30"/>
      <c r="BY80" s="30"/>
      <c r="BZ80" s="30"/>
      <c r="CA80" s="30"/>
      <c r="CB80" s="30"/>
      <c r="CC80" s="30"/>
      <c r="CD80" s="30"/>
      <c r="CE80" s="30"/>
      <c r="CF80" s="30"/>
      <c r="CG80" s="30"/>
      <c r="CH80" s="30"/>
      <c r="CI80" s="30"/>
      <c r="CJ80" s="30"/>
      <c r="CK80" s="30"/>
      <c r="CL80" s="30"/>
      <c r="CM80" s="30"/>
      <c r="CN80" s="30"/>
      <c r="CO80" s="30"/>
      <c r="CP80" s="30"/>
      <c r="CQ80" s="30"/>
      <c r="CR80" s="30"/>
      <c r="CS80" s="30"/>
      <c r="CT80" s="30"/>
      <c r="CU80" s="30"/>
      <c r="CV80" s="30"/>
      <c r="CW80" s="30"/>
      <c r="CX80" s="30"/>
      <c r="CY80" s="30"/>
      <c r="CZ80" s="30"/>
      <c r="DA80" s="30"/>
      <c r="DB80" s="30"/>
      <c r="DC80" s="30"/>
      <c r="DD80" s="30"/>
      <c r="DE80" s="30"/>
      <c r="DF80" s="30"/>
      <c r="DG80" s="30"/>
      <c r="DH80" s="30"/>
      <c r="DI80" s="30"/>
      <c r="DJ80" s="30"/>
      <c r="DK80" s="30"/>
      <c r="DL80" s="30"/>
      <c r="DM80" s="30"/>
      <c r="DN80" s="30"/>
      <c r="DO80" s="30"/>
      <c r="DP80" s="30"/>
      <c r="DQ80" s="30"/>
      <c r="DR80" s="30"/>
      <c r="DS80" s="30"/>
      <c r="DT80" s="30"/>
      <c r="DU80" s="30"/>
      <c r="DV80" s="30"/>
      <c r="DW80" s="30"/>
      <c r="DX80" s="30"/>
      <c r="DY80" s="30"/>
      <c r="DZ80" s="30"/>
      <c r="EA80" s="30"/>
      <c r="EB80" s="30"/>
      <c r="EC80" s="30"/>
      <c r="ED80" s="30"/>
      <c r="EE80" s="30"/>
      <c r="EF80" s="30"/>
      <c r="EG80" s="30"/>
      <c r="EH80" s="30"/>
      <c r="EI80" s="30"/>
      <c r="EJ80" s="30"/>
      <c r="EK80" s="30"/>
      <c r="EL80" s="30"/>
      <c r="EM80" s="30"/>
      <c r="EN80" s="30"/>
      <c r="EO80" s="30"/>
      <c r="EP80" s="30"/>
      <c r="EQ80" s="30"/>
      <c r="ER80" s="30"/>
      <c r="ES80" s="30"/>
      <c r="ET80" s="30"/>
      <c r="EU80" s="30"/>
      <c r="EV80" s="30"/>
      <c r="EW80" s="30"/>
      <c r="EX80" s="30"/>
      <c r="EY80" s="30"/>
      <c r="EZ80" s="30"/>
      <c r="FA80" s="30"/>
      <c r="FB80" s="30"/>
      <c r="FC80" s="30"/>
      <c r="FD80" s="30"/>
      <c r="FE80" s="30"/>
      <c r="FF80" s="30"/>
      <c r="FG80" s="30"/>
      <c r="FH80" s="30"/>
      <c r="FI80" s="30"/>
      <c r="FJ80" s="30"/>
      <c r="FK80" s="30"/>
      <c r="FL80" s="30"/>
      <c r="FM80" s="30"/>
      <c r="FN80" s="30"/>
      <c r="FO80" s="30"/>
      <c r="FP80" s="30"/>
      <c r="FQ80" s="30"/>
      <c r="FR80" s="30"/>
      <c r="FS80" s="30"/>
      <c r="FT80" s="30"/>
      <c r="FU80" s="30"/>
      <c r="FV80" s="30"/>
      <c r="FW80" s="30"/>
      <c r="FX80" s="30"/>
      <c r="FY80" s="30"/>
      <c r="FZ80" s="30"/>
      <c r="GA80" s="30"/>
      <c r="GB80" s="30"/>
      <c r="GC80" s="30"/>
      <c r="GD80" s="30"/>
      <c r="GE80" s="30"/>
      <c r="GF80" s="30"/>
      <c r="GG80" s="30"/>
      <c r="GH80" s="30"/>
      <c r="GI80" s="30"/>
      <c r="GJ80" s="30"/>
      <c r="GK80" s="30"/>
      <c r="GL80" s="30"/>
      <c r="GM80" s="30"/>
      <c r="GN80" s="30"/>
      <c r="GO80" s="30"/>
    </row>
    <row r="81" spans="1:197">
      <c r="A81" s="24">
        <v>3760130650571</v>
      </c>
      <c r="B81" s="25" t="s">
        <v>49</v>
      </c>
      <c r="C81" s="26">
        <v>7</v>
      </c>
      <c r="D81" s="44">
        <v>0</v>
      </c>
      <c r="E81" s="60">
        <f t="shared" si="1"/>
        <v>0</v>
      </c>
    </row>
    <row r="82" spans="1:197" s="31" customFormat="1">
      <c r="A82" s="27">
        <v>3760139651806</v>
      </c>
      <c r="B82" s="28" t="s">
        <v>139</v>
      </c>
      <c r="C82" s="29">
        <v>7</v>
      </c>
      <c r="D82" s="45">
        <v>0</v>
      </c>
      <c r="E82" s="61">
        <f t="shared" si="1"/>
        <v>0</v>
      </c>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row>
    <row r="83" spans="1:197">
      <c r="A83" s="24">
        <v>3760130651813</v>
      </c>
      <c r="B83" s="25" t="s">
        <v>140</v>
      </c>
      <c r="C83" s="26">
        <v>7</v>
      </c>
      <c r="D83" s="44">
        <v>0</v>
      </c>
      <c r="E83" s="60">
        <f t="shared" si="1"/>
        <v>0</v>
      </c>
    </row>
    <row r="84" spans="1:197" s="31" customFormat="1">
      <c r="A84" s="27">
        <v>3760130651820</v>
      </c>
      <c r="B84" s="28" t="s">
        <v>175</v>
      </c>
      <c r="C84" s="29">
        <v>7</v>
      </c>
      <c r="D84" s="45">
        <v>0</v>
      </c>
      <c r="E84" s="61">
        <f t="shared" si="1"/>
        <v>0</v>
      </c>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0"/>
      <c r="BR84" s="30"/>
      <c r="BS84" s="30"/>
      <c r="BT84" s="30"/>
      <c r="BU84" s="30"/>
      <c r="BV84" s="30"/>
      <c r="BW84" s="30"/>
      <c r="BX84" s="30"/>
      <c r="BY84" s="30"/>
      <c r="BZ84" s="30"/>
      <c r="CA84" s="30"/>
      <c r="CB84" s="30"/>
      <c r="CC84" s="30"/>
      <c r="CD84" s="30"/>
      <c r="CE84" s="30"/>
      <c r="CF84" s="30"/>
      <c r="CG84" s="30"/>
      <c r="CH84" s="30"/>
      <c r="CI84" s="30"/>
      <c r="CJ84" s="30"/>
      <c r="CK84" s="30"/>
      <c r="CL84" s="30"/>
      <c r="CM84" s="30"/>
      <c r="CN84" s="30"/>
      <c r="CO84" s="30"/>
      <c r="CP84" s="30"/>
      <c r="CQ84" s="30"/>
      <c r="CR84" s="30"/>
      <c r="CS84" s="30"/>
      <c r="CT84" s="30"/>
      <c r="CU84" s="30"/>
      <c r="CV84" s="30"/>
      <c r="CW84" s="30"/>
      <c r="CX84" s="30"/>
      <c r="CY84" s="30"/>
      <c r="CZ84" s="30"/>
      <c r="DA84" s="30"/>
      <c r="DB84" s="30"/>
      <c r="DC84" s="30"/>
      <c r="DD84" s="30"/>
      <c r="DE84" s="30"/>
      <c r="DF84" s="30"/>
      <c r="DG84" s="30"/>
      <c r="DH84" s="30"/>
      <c r="DI84" s="30"/>
      <c r="DJ84" s="30"/>
      <c r="DK84" s="30"/>
      <c r="DL84" s="30"/>
      <c r="DM84" s="30"/>
      <c r="DN84" s="30"/>
      <c r="DO84" s="30"/>
      <c r="DP84" s="30"/>
      <c r="DQ84" s="30"/>
      <c r="DR84" s="30"/>
      <c r="DS84" s="30"/>
      <c r="DT84" s="30"/>
      <c r="DU84" s="30"/>
      <c r="DV84" s="30"/>
      <c r="DW84" s="30"/>
      <c r="DX84" s="30"/>
      <c r="DY84" s="30"/>
      <c r="DZ84" s="30"/>
      <c r="EA84" s="30"/>
      <c r="EB84" s="30"/>
      <c r="EC84" s="30"/>
      <c r="ED84" s="30"/>
      <c r="EE84" s="30"/>
      <c r="EF84" s="30"/>
      <c r="EG84" s="30"/>
      <c r="EH84" s="30"/>
      <c r="EI84" s="30"/>
      <c r="EJ84" s="30"/>
      <c r="EK84" s="30"/>
      <c r="EL84" s="30"/>
      <c r="EM84" s="30"/>
      <c r="EN84" s="30"/>
      <c r="EO84" s="30"/>
      <c r="EP84" s="30"/>
      <c r="EQ84" s="30"/>
      <c r="ER84" s="30"/>
      <c r="ES84" s="30"/>
      <c r="ET84" s="30"/>
      <c r="EU84" s="30"/>
      <c r="EV84" s="30"/>
      <c r="EW84" s="30"/>
      <c r="EX84" s="30"/>
      <c r="EY84" s="30"/>
      <c r="EZ84" s="30"/>
      <c r="FA84" s="30"/>
      <c r="FB84" s="30"/>
      <c r="FC84" s="30"/>
      <c r="FD84" s="30"/>
      <c r="FE84" s="30"/>
      <c r="FF84" s="30"/>
      <c r="FG84" s="30"/>
      <c r="FH84" s="30"/>
      <c r="FI84" s="30"/>
      <c r="FJ84" s="30"/>
      <c r="FK84" s="30"/>
      <c r="FL84" s="30"/>
      <c r="FM84" s="30"/>
      <c r="FN84" s="30"/>
      <c r="FO84" s="30"/>
      <c r="FP84" s="30"/>
      <c r="FQ84" s="30"/>
      <c r="FR84" s="30"/>
      <c r="FS84" s="30"/>
      <c r="FT84" s="30"/>
      <c r="FU84" s="30"/>
      <c r="FV84" s="30"/>
      <c r="FW84" s="30"/>
      <c r="FX84" s="30"/>
      <c r="FY84" s="30"/>
      <c r="FZ84" s="30"/>
      <c r="GA84" s="30"/>
      <c r="GB84" s="30"/>
      <c r="GC84" s="30"/>
      <c r="GD84" s="30"/>
      <c r="GE84" s="30"/>
      <c r="GF84" s="30"/>
      <c r="GG84" s="30"/>
      <c r="GH84" s="30"/>
      <c r="GI84" s="30"/>
      <c r="GJ84" s="30"/>
      <c r="GK84" s="30"/>
      <c r="GL84" s="30"/>
      <c r="GM84" s="30"/>
      <c r="GN84" s="30"/>
      <c r="GO84" s="30"/>
    </row>
    <row r="85" spans="1:197" s="23" customFormat="1">
      <c r="A85" s="20" t="s">
        <v>50</v>
      </c>
      <c r="B85" s="21"/>
      <c r="C85" s="9" t="s">
        <v>153</v>
      </c>
      <c r="D85" s="8" t="s">
        <v>154</v>
      </c>
      <c r="E85" s="59"/>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row>
    <row r="86" spans="1:197">
      <c r="A86" s="24">
        <v>3760130650588</v>
      </c>
      <c r="B86" s="25" t="s">
        <v>51</v>
      </c>
      <c r="C86" s="26">
        <v>4</v>
      </c>
      <c r="D86" s="44">
        <v>0</v>
      </c>
      <c r="E86" s="60">
        <f t="shared" si="1"/>
        <v>0</v>
      </c>
    </row>
    <row r="87" spans="1:197" s="31" customFormat="1">
      <c r="A87" s="27">
        <v>3760130650212</v>
      </c>
      <c r="B87" s="28" t="s">
        <v>52</v>
      </c>
      <c r="C87" s="29">
        <v>4</v>
      </c>
      <c r="D87" s="45">
        <v>0</v>
      </c>
      <c r="E87" s="61">
        <f t="shared" si="1"/>
        <v>0</v>
      </c>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c r="DD87" s="30"/>
      <c r="DE87" s="30"/>
      <c r="DF87" s="30"/>
      <c r="DG87" s="30"/>
      <c r="DH87" s="30"/>
      <c r="DI87" s="30"/>
      <c r="DJ87" s="30"/>
      <c r="DK87" s="30"/>
      <c r="DL87" s="30"/>
      <c r="DM87" s="30"/>
      <c r="DN87" s="30"/>
      <c r="DO87" s="30"/>
      <c r="DP87" s="30"/>
      <c r="DQ87" s="30"/>
      <c r="DR87" s="30"/>
      <c r="DS87" s="30"/>
      <c r="DT87" s="30"/>
      <c r="DU87" s="30"/>
      <c r="DV87" s="30"/>
      <c r="DW87" s="30"/>
      <c r="DX87" s="30"/>
      <c r="DY87" s="30"/>
      <c r="DZ87" s="30"/>
      <c r="EA87" s="30"/>
      <c r="EB87" s="30"/>
      <c r="EC87" s="30"/>
      <c r="ED87" s="30"/>
      <c r="EE87" s="30"/>
      <c r="EF87" s="30"/>
      <c r="EG87" s="30"/>
      <c r="EH87" s="30"/>
      <c r="EI87" s="30"/>
      <c r="EJ87" s="30"/>
      <c r="EK87" s="30"/>
      <c r="EL87" s="30"/>
      <c r="EM87" s="30"/>
      <c r="EN87" s="30"/>
      <c r="EO87" s="30"/>
      <c r="EP87" s="30"/>
      <c r="EQ87" s="30"/>
      <c r="ER87" s="30"/>
      <c r="ES87" s="30"/>
      <c r="ET87" s="30"/>
      <c r="EU87" s="30"/>
      <c r="EV87" s="30"/>
      <c r="EW87" s="30"/>
      <c r="EX87" s="30"/>
      <c r="EY87" s="30"/>
      <c r="EZ87" s="30"/>
      <c r="FA87" s="30"/>
      <c r="FB87" s="30"/>
      <c r="FC87" s="30"/>
      <c r="FD87" s="30"/>
      <c r="FE87" s="30"/>
      <c r="FF87" s="30"/>
      <c r="FG87" s="30"/>
      <c r="FH87" s="30"/>
      <c r="FI87" s="30"/>
      <c r="FJ87" s="30"/>
      <c r="FK87" s="30"/>
      <c r="FL87" s="30"/>
      <c r="FM87" s="30"/>
      <c r="FN87" s="30"/>
      <c r="FO87" s="30"/>
      <c r="FP87" s="30"/>
      <c r="FQ87" s="30"/>
      <c r="FR87" s="30"/>
      <c r="FS87" s="30"/>
      <c r="FT87" s="30"/>
      <c r="FU87" s="30"/>
      <c r="FV87" s="30"/>
      <c r="FW87" s="30"/>
      <c r="FX87" s="30"/>
      <c r="FY87" s="30"/>
      <c r="FZ87" s="30"/>
      <c r="GA87" s="30"/>
      <c r="GB87" s="30"/>
      <c r="GC87" s="30"/>
      <c r="GD87" s="30"/>
      <c r="GE87" s="30"/>
      <c r="GF87" s="30"/>
      <c r="GG87" s="30"/>
      <c r="GH87" s="30"/>
      <c r="GI87" s="30"/>
      <c r="GJ87" s="30"/>
      <c r="GK87" s="30"/>
      <c r="GL87" s="30"/>
      <c r="GM87" s="30"/>
      <c r="GN87" s="30"/>
      <c r="GO87" s="30"/>
    </row>
    <row r="88" spans="1:197">
      <c r="A88" s="24">
        <v>3760130650229</v>
      </c>
      <c r="B88" s="25" t="s">
        <v>53</v>
      </c>
      <c r="C88" s="26">
        <v>4</v>
      </c>
      <c r="D88" s="44">
        <v>0</v>
      </c>
      <c r="E88" s="60">
        <f t="shared" si="1"/>
        <v>0</v>
      </c>
    </row>
    <row r="89" spans="1:197" s="31" customFormat="1">
      <c r="A89" s="27">
        <v>3760130650236</v>
      </c>
      <c r="B89" s="28" t="s">
        <v>54</v>
      </c>
      <c r="C89" s="29">
        <v>4</v>
      </c>
      <c r="D89" s="45">
        <v>0</v>
      </c>
      <c r="E89" s="61">
        <f>C89*D89</f>
        <v>0</v>
      </c>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c r="DD89" s="30"/>
      <c r="DE89" s="30"/>
      <c r="DF89" s="30"/>
      <c r="DG89" s="30"/>
      <c r="DH89" s="30"/>
      <c r="DI89" s="30"/>
      <c r="DJ89" s="30"/>
      <c r="DK89" s="30"/>
      <c r="DL89" s="30"/>
      <c r="DM89" s="30"/>
      <c r="DN89" s="30"/>
      <c r="DO89" s="30"/>
      <c r="DP89" s="30"/>
      <c r="DQ89" s="30"/>
      <c r="DR89" s="30"/>
      <c r="DS89" s="30"/>
      <c r="DT89" s="30"/>
      <c r="DU89" s="30"/>
      <c r="DV89" s="30"/>
      <c r="DW89" s="30"/>
      <c r="DX89" s="30"/>
      <c r="DY89" s="30"/>
      <c r="DZ89" s="30"/>
      <c r="EA89" s="30"/>
      <c r="EB89" s="30"/>
      <c r="EC89" s="30"/>
      <c r="ED89" s="30"/>
      <c r="EE89" s="30"/>
      <c r="EF89" s="30"/>
      <c r="EG89" s="30"/>
      <c r="EH89" s="30"/>
      <c r="EI89" s="30"/>
      <c r="EJ89" s="30"/>
      <c r="EK89" s="30"/>
      <c r="EL89" s="30"/>
      <c r="EM89" s="30"/>
      <c r="EN89" s="30"/>
      <c r="EO89" s="30"/>
      <c r="EP89" s="30"/>
      <c r="EQ89" s="30"/>
      <c r="ER89" s="30"/>
      <c r="ES89" s="30"/>
      <c r="ET89" s="30"/>
      <c r="EU89" s="30"/>
      <c r="EV89" s="30"/>
      <c r="EW89" s="30"/>
      <c r="EX89" s="30"/>
      <c r="EY89" s="30"/>
      <c r="EZ89" s="30"/>
      <c r="FA89" s="30"/>
      <c r="FB89" s="30"/>
      <c r="FC89" s="30"/>
      <c r="FD89" s="30"/>
      <c r="FE89" s="30"/>
      <c r="FF89" s="30"/>
      <c r="FG89" s="30"/>
      <c r="FH89" s="30"/>
      <c r="FI89" s="30"/>
      <c r="FJ89" s="30"/>
      <c r="FK89" s="30"/>
      <c r="FL89" s="30"/>
      <c r="FM89" s="30"/>
      <c r="FN89" s="30"/>
      <c r="FO89" s="30"/>
      <c r="FP89" s="30"/>
      <c r="FQ89" s="30"/>
      <c r="FR89" s="30"/>
      <c r="FS89" s="30"/>
      <c r="FT89" s="30"/>
      <c r="FU89" s="30"/>
      <c r="FV89" s="30"/>
      <c r="FW89" s="30"/>
      <c r="FX89" s="30"/>
      <c r="FY89" s="30"/>
      <c r="FZ89" s="30"/>
      <c r="GA89" s="30"/>
      <c r="GB89" s="30"/>
      <c r="GC89" s="30"/>
      <c r="GD89" s="30"/>
      <c r="GE89" s="30"/>
      <c r="GF89" s="30"/>
      <c r="GG89" s="30"/>
      <c r="GH89" s="30"/>
      <c r="GI89" s="30"/>
      <c r="GJ89" s="30"/>
      <c r="GK89" s="30"/>
      <c r="GL89" s="30"/>
      <c r="GM89" s="30"/>
      <c r="GN89" s="30"/>
      <c r="GO89" s="30"/>
    </row>
    <row r="90" spans="1:197">
      <c r="A90" s="24">
        <v>3760130651837</v>
      </c>
      <c r="B90" s="25" t="s">
        <v>141</v>
      </c>
      <c r="C90" s="26">
        <v>4</v>
      </c>
      <c r="D90" s="44">
        <v>0</v>
      </c>
      <c r="E90" s="60">
        <f t="shared" ref="E90:E148" si="3">C90*D90</f>
        <v>0</v>
      </c>
    </row>
    <row r="91" spans="1:197" s="31" customFormat="1">
      <c r="A91" s="27">
        <v>3760130651844</v>
      </c>
      <c r="B91" s="28" t="s">
        <v>142</v>
      </c>
      <c r="C91" s="29">
        <v>4</v>
      </c>
      <c r="D91" s="45">
        <v>0</v>
      </c>
      <c r="E91" s="61">
        <f t="shared" si="3"/>
        <v>0</v>
      </c>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c r="DD91" s="30"/>
      <c r="DE91" s="30"/>
      <c r="DF91" s="30"/>
      <c r="DG91" s="30"/>
      <c r="DH91" s="30"/>
      <c r="DI91" s="30"/>
      <c r="DJ91" s="30"/>
      <c r="DK91" s="30"/>
      <c r="DL91" s="30"/>
      <c r="DM91" s="30"/>
      <c r="DN91" s="30"/>
      <c r="DO91" s="30"/>
      <c r="DP91" s="30"/>
      <c r="DQ91" s="30"/>
      <c r="DR91" s="30"/>
      <c r="DS91" s="30"/>
      <c r="DT91" s="30"/>
      <c r="DU91" s="30"/>
      <c r="DV91" s="30"/>
      <c r="DW91" s="30"/>
      <c r="DX91" s="30"/>
      <c r="DY91" s="30"/>
      <c r="DZ91" s="30"/>
      <c r="EA91" s="30"/>
      <c r="EB91" s="30"/>
      <c r="EC91" s="30"/>
      <c r="ED91" s="30"/>
      <c r="EE91" s="30"/>
      <c r="EF91" s="30"/>
      <c r="EG91" s="30"/>
      <c r="EH91" s="30"/>
      <c r="EI91" s="30"/>
      <c r="EJ91" s="30"/>
      <c r="EK91" s="30"/>
      <c r="EL91" s="30"/>
      <c r="EM91" s="30"/>
      <c r="EN91" s="30"/>
      <c r="EO91" s="30"/>
      <c r="EP91" s="30"/>
      <c r="EQ91" s="30"/>
      <c r="ER91" s="30"/>
      <c r="ES91" s="30"/>
      <c r="ET91" s="30"/>
      <c r="EU91" s="30"/>
      <c r="EV91" s="30"/>
      <c r="EW91" s="30"/>
      <c r="EX91" s="30"/>
      <c r="EY91" s="30"/>
      <c r="EZ91" s="30"/>
      <c r="FA91" s="30"/>
      <c r="FB91" s="30"/>
      <c r="FC91" s="30"/>
      <c r="FD91" s="30"/>
      <c r="FE91" s="30"/>
      <c r="FF91" s="30"/>
      <c r="FG91" s="30"/>
      <c r="FH91" s="30"/>
      <c r="FI91" s="30"/>
      <c r="FJ91" s="30"/>
      <c r="FK91" s="30"/>
      <c r="FL91" s="30"/>
      <c r="FM91" s="30"/>
      <c r="FN91" s="30"/>
      <c r="FO91" s="30"/>
      <c r="FP91" s="30"/>
      <c r="FQ91" s="30"/>
      <c r="FR91" s="30"/>
      <c r="FS91" s="30"/>
      <c r="FT91" s="30"/>
      <c r="FU91" s="30"/>
      <c r="FV91" s="30"/>
      <c r="FW91" s="30"/>
      <c r="FX91" s="30"/>
      <c r="FY91" s="30"/>
      <c r="FZ91" s="30"/>
      <c r="GA91" s="30"/>
      <c r="GB91" s="30"/>
      <c r="GC91" s="30"/>
      <c r="GD91" s="30"/>
      <c r="GE91" s="30"/>
      <c r="GF91" s="30"/>
      <c r="GG91" s="30"/>
      <c r="GH91" s="30"/>
      <c r="GI91" s="30"/>
      <c r="GJ91" s="30"/>
      <c r="GK91" s="30"/>
      <c r="GL91" s="30"/>
      <c r="GM91" s="30"/>
      <c r="GN91" s="30"/>
      <c r="GO91" s="30"/>
    </row>
    <row r="92" spans="1:197" s="23" customFormat="1">
      <c r="A92" s="20" t="s">
        <v>55</v>
      </c>
      <c r="B92" s="21"/>
      <c r="C92" s="9" t="s">
        <v>153</v>
      </c>
      <c r="D92" s="8" t="s">
        <v>154</v>
      </c>
      <c r="E92" s="59"/>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c r="ET92" s="3"/>
      <c r="EU92" s="3"/>
      <c r="EV92" s="3"/>
      <c r="EW92" s="3"/>
      <c r="EX92" s="3"/>
      <c r="EY92" s="3"/>
      <c r="EZ92" s="3"/>
      <c r="FA92" s="3"/>
      <c r="FB92" s="3"/>
      <c r="FC92" s="3"/>
      <c r="FD92" s="3"/>
      <c r="FE92" s="3"/>
      <c r="FF92" s="3"/>
      <c r="FG92" s="3"/>
      <c r="FH92" s="3"/>
      <c r="FI92" s="3"/>
      <c r="FJ92" s="3"/>
      <c r="FK92" s="3"/>
      <c r="FL92" s="3"/>
      <c r="FM92" s="3"/>
      <c r="FN92" s="3"/>
      <c r="FO92" s="3"/>
      <c r="FP92" s="3"/>
      <c r="FQ92" s="3"/>
      <c r="FR92" s="3"/>
      <c r="FS92" s="3"/>
      <c r="FT92" s="3"/>
      <c r="FU92" s="3"/>
      <c r="FV92" s="3"/>
      <c r="FW92" s="3"/>
      <c r="FX92" s="3"/>
      <c r="FY92" s="3"/>
      <c r="FZ92" s="3"/>
      <c r="GA92" s="3"/>
      <c r="GB92" s="3"/>
      <c r="GC92" s="3"/>
      <c r="GD92" s="3"/>
      <c r="GE92" s="3"/>
      <c r="GF92" s="3"/>
      <c r="GG92" s="3"/>
      <c r="GH92" s="3"/>
      <c r="GI92" s="3"/>
      <c r="GJ92" s="3"/>
      <c r="GK92" s="3"/>
      <c r="GL92" s="3"/>
      <c r="GM92" s="3"/>
      <c r="GN92" s="3"/>
      <c r="GO92" s="3"/>
    </row>
    <row r="93" spans="1:197">
      <c r="A93" s="24">
        <v>3760130650243</v>
      </c>
      <c r="B93" s="25" t="s">
        <v>56</v>
      </c>
      <c r="C93" s="26">
        <v>5</v>
      </c>
      <c r="D93" s="44">
        <v>0</v>
      </c>
      <c r="E93" s="60">
        <f t="shared" si="3"/>
        <v>0</v>
      </c>
    </row>
    <row r="94" spans="1:197" s="31" customFormat="1">
      <c r="A94" s="27">
        <v>3760130650250</v>
      </c>
      <c r="B94" s="28" t="s">
        <v>57</v>
      </c>
      <c r="C94" s="29">
        <v>5</v>
      </c>
      <c r="D94" s="45">
        <v>0</v>
      </c>
      <c r="E94" s="61">
        <f t="shared" si="3"/>
        <v>0</v>
      </c>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30"/>
      <c r="BD94" s="30"/>
      <c r="BE94" s="30"/>
      <c r="BF94" s="30"/>
      <c r="BG94" s="30"/>
      <c r="BH94" s="30"/>
      <c r="BI94" s="30"/>
      <c r="BJ94" s="30"/>
      <c r="BK94" s="30"/>
      <c r="BL94" s="30"/>
      <c r="BM94" s="30"/>
      <c r="BN94" s="30"/>
      <c r="BO94" s="30"/>
      <c r="BP94" s="30"/>
      <c r="BQ94" s="30"/>
      <c r="BR94" s="30"/>
      <c r="BS94" s="30"/>
      <c r="BT94" s="30"/>
      <c r="BU94" s="30"/>
      <c r="BV94" s="30"/>
      <c r="BW94" s="30"/>
      <c r="BX94" s="30"/>
      <c r="BY94" s="30"/>
      <c r="BZ94" s="30"/>
      <c r="CA94" s="30"/>
      <c r="CB94" s="30"/>
      <c r="CC94" s="30"/>
      <c r="CD94" s="30"/>
      <c r="CE94" s="30"/>
      <c r="CF94" s="30"/>
      <c r="CG94" s="30"/>
      <c r="CH94" s="30"/>
      <c r="CI94" s="30"/>
      <c r="CJ94" s="30"/>
      <c r="CK94" s="30"/>
      <c r="CL94" s="30"/>
      <c r="CM94" s="30"/>
      <c r="CN94" s="30"/>
      <c r="CO94" s="30"/>
      <c r="CP94" s="30"/>
      <c r="CQ94" s="30"/>
      <c r="CR94" s="30"/>
      <c r="CS94" s="30"/>
      <c r="CT94" s="30"/>
      <c r="CU94" s="30"/>
      <c r="CV94" s="30"/>
      <c r="CW94" s="30"/>
      <c r="CX94" s="30"/>
      <c r="CY94" s="30"/>
      <c r="CZ94" s="30"/>
      <c r="DA94" s="30"/>
      <c r="DB94" s="30"/>
      <c r="DC94" s="30"/>
      <c r="DD94" s="30"/>
      <c r="DE94" s="30"/>
      <c r="DF94" s="30"/>
      <c r="DG94" s="30"/>
      <c r="DH94" s="30"/>
      <c r="DI94" s="30"/>
      <c r="DJ94" s="30"/>
      <c r="DK94" s="30"/>
      <c r="DL94" s="30"/>
      <c r="DM94" s="30"/>
      <c r="DN94" s="30"/>
      <c r="DO94" s="30"/>
      <c r="DP94" s="30"/>
      <c r="DQ94" s="30"/>
      <c r="DR94" s="30"/>
      <c r="DS94" s="30"/>
      <c r="DT94" s="30"/>
      <c r="DU94" s="30"/>
      <c r="DV94" s="30"/>
      <c r="DW94" s="30"/>
      <c r="DX94" s="30"/>
      <c r="DY94" s="30"/>
      <c r="DZ94" s="30"/>
      <c r="EA94" s="30"/>
      <c r="EB94" s="30"/>
      <c r="EC94" s="30"/>
      <c r="ED94" s="30"/>
      <c r="EE94" s="30"/>
      <c r="EF94" s="30"/>
      <c r="EG94" s="30"/>
      <c r="EH94" s="30"/>
      <c r="EI94" s="30"/>
      <c r="EJ94" s="30"/>
      <c r="EK94" s="30"/>
      <c r="EL94" s="30"/>
      <c r="EM94" s="30"/>
      <c r="EN94" s="30"/>
      <c r="EO94" s="30"/>
      <c r="EP94" s="30"/>
      <c r="EQ94" s="30"/>
      <c r="ER94" s="30"/>
      <c r="ES94" s="30"/>
      <c r="ET94" s="30"/>
      <c r="EU94" s="30"/>
      <c r="EV94" s="30"/>
      <c r="EW94" s="30"/>
      <c r="EX94" s="30"/>
      <c r="EY94" s="30"/>
      <c r="EZ94" s="30"/>
      <c r="FA94" s="30"/>
      <c r="FB94" s="30"/>
      <c r="FC94" s="30"/>
      <c r="FD94" s="30"/>
      <c r="FE94" s="30"/>
      <c r="FF94" s="30"/>
      <c r="FG94" s="30"/>
      <c r="FH94" s="30"/>
      <c r="FI94" s="30"/>
      <c r="FJ94" s="30"/>
      <c r="FK94" s="30"/>
      <c r="FL94" s="30"/>
      <c r="FM94" s="30"/>
      <c r="FN94" s="30"/>
      <c r="FO94" s="30"/>
      <c r="FP94" s="30"/>
      <c r="FQ94" s="30"/>
      <c r="FR94" s="30"/>
      <c r="FS94" s="30"/>
      <c r="FT94" s="30"/>
      <c r="FU94" s="30"/>
      <c r="FV94" s="30"/>
      <c r="FW94" s="30"/>
      <c r="FX94" s="30"/>
      <c r="FY94" s="30"/>
      <c r="FZ94" s="30"/>
      <c r="GA94" s="30"/>
      <c r="GB94" s="30"/>
      <c r="GC94" s="30"/>
      <c r="GD94" s="30"/>
      <c r="GE94" s="30"/>
      <c r="GF94" s="30"/>
      <c r="GG94" s="30"/>
      <c r="GH94" s="30"/>
      <c r="GI94" s="30"/>
      <c r="GJ94" s="30"/>
      <c r="GK94" s="30"/>
      <c r="GL94" s="30"/>
      <c r="GM94" s="30"/>
      <c r="GN94" s="30"/>
      <c r="GO94" s="30"/>
    </row>
    <row r="95" spans="1:197">
      <c r="A95" s="24">
        <v>3760130650267</v>
      </c>
      <c r="B95" s="25" t="s">
        <v>58</v>
      </c>
      <c r="C95" s="26">
        <v>5</v>
      </c>
      <c r="D95" s="44">
        <v>0</v>
      </c>
      <c r="E95" s="60">
        <f t="shared" si="3"/>
        <v>0</v>
      </c>
    </row>
    <row r="96" spans="1:197" s="31" customFormat="1">
      <c r="A96" s="27">
        <v>3760130650274</v>
      </c>
      <c r="B96" s="28" t="s">
        <v>59</v>
      </c>
      <c r="C96" s="29">
        <v>5</v>
      </c>
      <c r="D96" s="45">
        <v>0</v>
      </c>
      <c r="E96" s="61">
        <f t="shared" si="3"/>
        <v>0</v>
      </c>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0"/>
      <c r="BQ96" s="30"/>
      <c r="BR96" s="30"/>
      <c r="BS96" s="30"/>
      <c r="BT96" s="30"/>
      <c r="BU96" s="30"/>
      <c r="BV96" s="30"/>
      <c r="BW96" s="30"/>
      <c r="BX96" s="30"/>
      <c r="BY96" s="30"/>
      <c r="BZ96" s="30"/>
      <c r="CA96" s="30"/>
      <c r="CB96" s="30"/>
      <c r="CC96" s="30"/>
      <c r="CD96" s="30"/>
      <c r="CE96" s="30"/>
      <c r="CF96" s="30"/>
      <c r="CG96" s="30"/>
      <c r="CH96" s="30"/>
      <c r="CI96" s="30"/>
      <c r="CJ96" s="30"/>
      <c r="CK96" s="30"/>
      <c r="CL96" s="30"/>
      <c r="CM96" s="30"/>
      <c r="CN96" s="30"/>
      <c r="CO96" s="30"/>
      <c r="CP96" s="30"/>
      <c r="CQ96" s="30"/>
      <c r="CR96" s="30"/>
      <c r="CS96" s="30"/>
      <c r="CT96" s="30"/>
      <c r="CU96" s="30"/>
      <c r="CV96" s="30"/>
      <c r="CW96" s="30"/>
      <c r="CX96" s="30"/>
      <c r="CY96" s="30"/>
      <c r="CZ96" s="30"/>
      <c r="DA96" s="30"/>
      <c r="DB96" s="30"/>
      <c r="DC96" s="30"/>
      <c r="DD96" s="30"/>
      <c r="DE96" s="30"/>
      <c r="DF96" s="30"/>
      <c r="DG96" s="30"/>
      <c r="DH96" s="30"/>
      <c r="DI96" s="30"/>
      <c r="DJ96" s="30"/>
      <c r="DK96" s="30"/>
      <c r="DL96" s="30"/>
      <c r="DM96" s="30"/>
      <c r="DN96" s="30"/>
      <c r="DO96" s="30"/>
      <c r="DP96" s="30"/>
      <c r="DQ96" s="30"/>
      <c r="DR96" s="30"/>
      <c r="DS96" s="30"/>
      <c r="DT96" s="30"/>
      <c r="DU96" s="30"/>
      <c r="DV96" s="30"/>
      <c r="DW96" s="30"/>
      <c r="DX96" s="30"/>
      <c r="DY96" s="30"/>
      <c r="DZ96" s="30"/>
      <c r="EA96" s="30"/>
      <c r="EB96" s="30"/>
      <c r="EC96" s="30"/>
      <c r="ED96" s="30"/>
      <c r="EE96" s="30"/>
      <c r="EF96" s="30"/>
      <c r="EG96" s="30"/>
      <c r="EH96" s="30"/>
      <c r="EI96" s="30"/>
      <c r="EJ96" s="30"/>
      <c r="EK96" s="30"/>
      <c r="EL96" s="30"/>
      <c r="EM96" s="30"/>
      <c r="EN96" s="30"/>
      <c r="EO96" s="30"/>
      <c r="EP96" s="30"/>
      <c r="EQ96" s="30"/>
      <c r="ER96" s="30"/>
      <c r="ES96" s="30"/>
      <c r="ET96" s="30"/>
      <c r="EU96" s="30"/>
      <c r="EV96" s="30"/>
      <c r="EW96" s="30"/>
      <c r="EX96" s="30"/>
      <c r="EY96" s="30"/>
      <c r="EZ96" s="30"/>
      <c r="FA96" s="30"/>
      <c r="FB96" s="30"/>
      <c r="FC96" s="30"/>
      <c r="FD96" s="30"/>
      <c r="FE96" s="30"/>
      <c r="FF96" s="30"/>
      <c r="FG96" s="30"/>
      <c r="FH96" s="30"/>
      <c r="FI96" s="30"/>
      <c r="FJ96" s="30"/>
      <c r="FK96" s="30"/>
      <c r="FL96" s="30"/>
      <c r="FM96" s="30"/>
      <c r="FN96" s="30"/>
      <c r="FO96" s="30"/>
      <c r="FP96" s="30"/>
      <c r="FQ96" s="30"/>
      <c r="FR96" s="30"/>
      <c r="FS96" s="30"/>
      <c r="FT96" s="30"/>
      <c r="FU96" s="30"/>
      <c r="FV96" s="30"/>
      <c r="FW96" s="30"/>
      <c r="FX96" s="30"/>
      <c r="FY96" s="30"/>
      <c r="FZ96" s="30"/>
      <c r="GA96" s="30"/>
      <c r="GB96" s="30"/>
      <c r="GC96" s="30"/>
      <c r="GD96" s="30"/>
      <c r="GE96" s="30"/>
      <c r="GF96" s="30"/>
      <c r="GG96" s="30"/>
      <c r="GH96" s="30"/>
      <c r="GI96" s="30"/>
      <c r="GJ96" s="30"/>
      <c r="GK96" s="30"/>
      <c r="GL96" s="30"/>
      <c r="GM96" s="30"/>
      <c r="GN96" s="30"/>
      <c r="GO96" s="30"/>
    </row>
    <row r="97" spans="1:197">
      <c r="A97" s="24">
        <v>3760130650281</v>
      </c>
      <c r="B97" s="25" t="s">
        <v>60</v>
      </c>
      <c r="C97" s="26">
        <v>5</v>
      </c>
      <c r="D97" s="44">
        <v>0</v>
      </c>
      <c r="E97" s="60">
        <f t="shared" si="3"/>
        <v>0</v>
      </c>
    </row>
    <row r="98" spans="1:197" s="31" customFormat="1">
      <c r="A98" s="27">
        <v>3760130650298</v>
      </c>
      <c r="B98" s="28" t="s">
        <v>61</v>
      </c>
      <c r="C98" s="29">
        <v>5</v>
      </c>
      <c r="D98" s="45">
        <v>0</v>
      </c>
      <c r="E98" s="61">
        <f t="shared" si="3"/>
        <v>0</v>
      </c>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30"/>
      <c r="BO98" s="30"/>
      <c r="BP98" s="30"/>
      <c r="BQ98" s="30"/>
      <c r="BR98" s="30"/>
      <c r="BS98" s="30"/>
      <c r="BT98" s="30"/>
      <c r="BU98" s="30"/>
      <c r="BV98" s="30"/>
      <c r="BW98" s="30"/>
      <c r="BX98" s="30"/>
      <c r="BY98" s="30"/>
      <c r="BZ98" s="30"/>
      <c r="CA98" s="30"/>
      <c r="CB98" s="30"/>
      <c r="CC98" s="30"/>
      <c r="CD98" s="30"/>
      <c r="CE98" s="30"/>
      <c r="CF98" s="30"/>
      <c r="CG98" s="30"/>
      <c r="CH98" s="30"/>
      <c r="CI98" s="30"/>
      <c r="CJ98" s="30"/>
      <c r="CK98" s="30"/>
      <c r="CL98" s="30"/>
      <c r="CM98" s="30"/>
      <c r="CN98" s="30"/>
      <c r="CO98" s="30"/>
      <c r="CP98" s="30"/>
      <c r="CQ98" s="30"/>
      <c r="CR98" s="30"/>
      <c r="CS98" s="30"/>
      <c r="CT98" s="30"/>
      <c r="CU98" s="30"/>
      <c r="CV98" s="30"/>
      <c r="CW98" s="30"/>
      <c r="CX98" s="30"/>
      <c r="CY98" s="30"/>
      <c r="CZ98" s="30"/>
      <c r="DA98" s="30"/>
      <c r="DB98" s="30"/>
      <c r="DC98" s="30"/>
      <c r="DD98" s="30"/>
      <c r="DE98" s="30"/>
      <c r="DF98" s="30"/>
      <c r="DG98" s="30"/>
      <c r="DH98" s="30"/>
      <c r="DI98" s="30"/>
      <c r="DJ98" s="30"/>
      <c r="DK98" s="30"/>
      <c r="DL98" s="30"/>
      <c r="DM98" s="30"/>
      <c r="DN98" s="30"/>
      <c r="DO98" s="30"/>
      <c r="DP98" s="30"/>
      <c r="DQ98" s="30"/>
      <c r="DR98" s="30"/>
      <c r="DS98" s="30"/>
      <c r="DT98" s="30"/>
      <c r="DU98" s="30"/>
      <c r="DV98" s="30"/>
      <c r="DW98" s="30"/>
      <c r="DX98" s="30"/>
      <c r="DY98" s="30"/>
      <c r="DZ98" s="30"/>
      <c r="EA98" s="30"/>
      <c r="EB98" s="30"/>
      <c r="EC98" s="30"/>
      <c r="ED98" s="30"/>
      <c r="EE98" s="30"/>
      <c r="EF98" s="30"/>
      <c r="EG98" s="30"/>
      <c r="EH98" s="30"/>
      <c r="EI98" s="30"/>
      <c r="EJ98" s="30"/>
      <c r="EK98" s="30"/>
      <c r="EL98" s="30"/>
      <c r="EM98" s="30"/>
      <c r="EN98" s="30"/>
      <c r="EO98" s="30"/>
      <c r="EP98" s="30"/>
      <c r="EQ98" s="30"/>
      <c r="ER98" s="30"/>
      <c r="ES98" s="30"/>
      <c r="ET98" s="30"/>
      <c r="EU98" s="30"/>
      <c r="EV98" s="30"/>
      <c r="EW98" s="30"/>
      <c r="EX98" s="30"/>
      <c r="EY98" s="30"/>
      <c r="EZ98" s="30"/>
      <c r="FA98" s="30"/>
      <c r="FB98" s="30"/>
      <c r="FC98" s="30"/>
      <c r="FD98" s="30"/>
      <c r="FE98" s="30"/>
      <c r="FF98" s="30"/>
      <c r="FG98" s="30"/>
      <c r="FH98" s="30"/>
      <c r="FI98" s="30"/>
      <c r="FJ98" s="30"/>
      <c r="FK98" s="30"/>
      <c r="FL98" s="30"/>
      <c r="FM98" s="30"/>
      <c r="FN98" s="30"/>
      <c r="FO98" s="30"/>
      <c r="FP98" s="30"/>
      <c r="FQ98" s="30"/>
      <c r="FR98" s="30"/>
      <c r="FS98" s="30"/>
      <c r="FT98" s="30"/>
      <c r="FU98" s="30"/>
      <c r="FV98" s="30"/>
      <c r="FW98" s="30"/>
      <c r="FX98" s="30"/>
      <c r="FY98" s="30"/>
      <c r="FZ98" s="30"/>
      <c r="GA98" s="30"/>
      <c r="GB98" s="30"/>
      <c r="GC98" s="30"/>
      <c r="GD98" s="30"/>
      <c r="GE98" s="30"/>
      <c r="GF98" s="30"/>
      <c r="GG98" s="30"/>
      <c r="GH98" s="30"/>
      <c r="GI98" s="30"/>
      <c r="GJ98" s="30"/>
      <c r="GK98" s="30"/>
      <c r="GL98" s="30"/>
      <c r="GM98" s="30"/>
      <c r="GN98" s="30"/>
      <c r="GO98" s="30"/>
    </row>
    <row r="99" spans="1:197">
      <c r="A99" s="24">
        <v>3760130650519</v>
      </c>
      <c r="B99" s="25" t="s">
        <v>62</v>
      </c>
      <c r="C99" s="26">
        <v>5</v>
      </c>
      <c r="D99" s="44">
        <v>0</v>
      </c>
      <c r="E99" s="60">
        <f t="shared" si="3"/>
        <v>0</v>
      </c>
    </row>
    <row r="100" spans="1:197" s="31" customFormat="1">
      <c r="A100" s="27">
        <v>3760130650526</v>
      </c>
      <c r="B100" s="28" t="s">
        <v>63</v>
      </c>
      <c r="C100" s="29">
        <v>5</v>
      </c>
      <c r="D100" s="45">
        <v>0</v>
      </c>
      <c r="E100" s="61">
        <f t="shared" si="3"/>
        <v>0</v>
      </c>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c r="BM100" s="30"/>
      <c r="BN100" s="30"/>
      <c r="BO100" s="30"/>
      <c r="BP100" s="30"/>
      <c r="BQ100" s="30"/>
      <c r="BR100" s="30"/>
      <c r="BS100" s="30"/>
      <c r="BT100" s="30"/>
      <c r="BU100" s="30"/>
      <c r="BV100" s="30"/>
      <c r="BW100" s="30"/>
      <c r="BX100" s="30"/>
      <c r="BY100" s="30"/>
      <c r="BZ100" s="30"/>
      <c r="CA100" s="30"/>
      <c r="CB100" s="30"/>
      <c r="CC100" s="30"/>
      <c r="CD100" s="30"/>
      <c r="CE100" s="30"/>
      <c r="CF100" s="30"/>
      <c r="CG100" s="30"/>
      <c r="CH100" s="30"/>
      <c r="CI100" s="30"/>
      <c r="CJ100" s="30"/>
      <c r="CK100" s="30"/>
      <c r="CL100" s="30"/>
      <c r="CM100" s="30"/>
      <c r="CN100" s="30"/>
      <c r="CO100" s="30"/>
      <c r="CP100" s="30"/>
      <c r="CQ100" s="30"/>
      <c r="CR100" s="30"/>
      <c r="CS100" s="30"/>
      <c r="CT100" s="30"/>
      <c r="CU100" s="30"/>
      <c r="CV100" s="30"/>
      <c r="CW100" s="30"/>
      <c r="CX100" s="30"/>
      <c r="CY100" s="30"/>
      <c r="CZ100" s="30"/>
      <c r="DA100" s="30"/>
      <c r="DB100" s="30"/>
      <c r="DC100" s="30"/>
      <c r="DD100" s="30"/>
      <c r="DE100" s="30"/>
      <c r="DF100" s="30"/>
      <c r="DG100" s="30"/>
      <c r="DH100" s="30"/>
      <c r="DI100" s="30"/>
      <c r="DJ100" s="30"/>
      <c r="DK100" s="30"/>
      <c r="DL100" s="30"/>
      <c r="DM100" s="30"/>
      <c r="DN100" s="30"/>
      <c r="DO100" s="30"/>
      <c r="DP100" s="30"/>
      <c r="DQ100" s="30"/>
      <c r="DR100" s="30"/>
      <c r="DS100" s="30"/>
      <c r="DT100" s="30"/>
      <c r="DU100" s="30"/>
      <c r="DV100" s="30"/>
      <c r="DW100" s="30"/>
      <c r="DX100" s="30"/>
      <c r="DY100" s="30"/>
      <c r="DZ100" s="30"/>
      <c r="EA100" s="30"/>
      <c r="EB100" s="30"/>
      <c r="EC100" s="30"/>
      <c r="ED100" s="30"/>
      <c r="EE100" s="30"/>
      <c r="EF100" s="30"/>
      <c r="EG100" s="30"/>
      <c r="EH100" s="30"/>
      <c r="EI100" s="30"/>
      <c r="EJ100" s="30"/>
      <c r="EK100" s="30"/>
      <c r="EL100" s="30"/>
      <c r="EM100" s="30"/>
      <c r="EN100" s="30"/>
      <c r="EO100" s="30"/>
      <c r="EP100" s="30"/>
      <c r="EQ100" s="30"/>
      <c r="ER100" s="30"/>
      <c r="ES100" s="30"/>
      <c r="ET100" s="30"/>
      <c r="EU100" s="30"/>
      <c r="EV100" s="30"/>
      <c r="EW100" s="30"/>
      <c r="EX100" s="30"/>
      <c r="EY100" s="30"/>
      <c r="EZ100" s="30"/>
      <c r="FA100" s="30"/>
      <c r="FB100" s="30"/>
      <c r="FC100" s="30"/>
      <c r="FD100" s="30"/>
      <c r="FE100" s="30"/>
      <c r="FF100" s="30"/>
      <c r="FG100" s="30"/>
      <c r="FH100" s="30"/>
      <c r="FI100" s="30"/>
      <c r="FJ100" s="30"/>
      <c r="FK100" s="30"/>
      <c r="FL100" s="30"/>
      <c r="FM100" s="30"/>
      <c r="FN100" s="30"/>
      <c r="FO100" s="30"/>
      <c r="FP100" s="30"/>
      <c r="FQ100" s="30"/>
      <c r="FR100" s="30"/>
      <c r="FS100" s="30"/>
      <c r="FT100" s="30"/>
      <c r="FU100" s="30"/>
      <c r="FV100" s="30"/>
      <c r="FW100" s="30"/>
      <c r="FX100" s="30"/>
      <c r="FY100" s="30"/>
      <c r="FZ100" s="30"/>
      <c r="GA100" s="30"/>
      <c r="GB100" s="30"/>
      <c r="GC100" s="30"/>
      <c r="GD100" s="30"/>
      <c r="GE100" s="30"/>
      <c r="GF100" s="30"/>
      <c r="GG100" s="30"/>
      <c r="GH100" s="30"/>
      <c r="GI100" s="30"/>
      <c r="GJ100" s="30"/>
      <c r="GK100" s="30"/>
      <c r="GL100" s="30"/>
      <c r="GM100" s="30"/>
      <c r="GN100" s="30"/>
      <c r="GO100" s="30"/>
    </row>
    <row r="101" spans="1:197">
      <c r="A101" s="24">
        <v>3760130650533</v>
      </c>
      <c r="B101" s="25" t="s">
        <v>64</v>
      </c>
      <c r="C101" s="26">
        <v>5</v>
      </c>
      <c r="D101" s="44">
        <v>0</v>
      </c>
      <c r="E101" s="60">
        <f t="shared" si="3"/>
        <v>0</v>
      </c>
    </row>
    <row r="102" spans="1:197" s="31" customFormat="1">
      <c r="A102" s="27">
        <v>3760130650540</v>
      </c>
      <c r="B102" s="28" t="s">
        <v>65</v>
      </c>
      <c r="C102" s="29">
        <v>5</v>
      </c>
      <c r="D102" s="45">
        <v>0</v>
      </c>
      <c r="E102" s="61">
        <f t="shared" si="3"/>
        <v>0</v>
      </c>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c r="BM102" s="30"/>
      <c r="BN102" s="30"/>
      <c r="BO102" s="30"/>
      <c r="BP102" s="30"/>
      <c r="BQ102" s="30"/>
      <c r="BR102" s="30"/>
      <c r="BS102" s="30"/>
      <c r="BT102" s="30"/>
      <c r="BU102" s="30"/>
      <c r="BV102" s="30"/>
      <c r="BW102" s="30"/>
      <c r="BX102" s="30"/>
      <c r="BY102" s="30"/>
      <c r="BZ102" s="30"/>
      <c r="CA102" s="30"/>
      <c r="CB102" s="30"/>
      <c r="CC102" s="30"/>
      <c r="CD102" s="30"/>
      <c r="CE102" s="30"/>
      <c r="CF102" s="30"/>
      <c r="CG102" s="30"/>
      <c r="CH102" s="30"/>
      <c r="CI102" s="30"/>
      <c r="CJ102" s="30"/>
      <c r="CK102" s="30"/>
      <c r="CL102" s="30"/>
      <c r="CM102" s="30"/>
      <c r="CN102" s="30"/>
      <c r="CO102" s="30"/>
      <c r="CP102" s="30"/>
      <c r="CQ102" s="30"/>
      <c r="CR102" s="30"/>
      <c r="CS102" s="30"/>
      <c r="CT102" s="30"/>
      <c r="CU102" s="30"/>
      <c r="CV102" s="30"/>
      <c r="CW102" s="30"/>
      <c r="CX102" s="30"/>
      <c r="CY102" s="30"/>
      <c r="CZ102" s="30"/>
      <c r="DA102" s="30"/>
      <c r="DB102" s="30"/>
      <c r="DC102" s="30"/>
      <c r="DD102" s="30"/>
      <c r="DE102" s="30"/>
      <c r="DF102" s="30"/>
      <c r="DG102" s="30"/>
      <c r="DH102" s="30"/>
      <c r="DI102" s="30"/>
      <c r="DJ102" s="30"/>
      <c r="DK102" s="30"/>
      <c r="DL102" s="30"/>
      <c r="DM102" s="30"/>
      <c r="DN102" s="30"/>
      <c r="DO102" s="30"/>
      <c r="DP102" s="30"/>
      <c r="DQ102" s="30"/>
      <c r="DR102" s="30"/>
      <c r="DS102" s="30"/>
      <c r="DT102" s="30"/>
      <c r="DU102" s="30"/>
      <c r="DV102" s="30"/>
      <c r="DW102" s="30"/>
      <c r="DX102" s="30"/>
      <c r="DY102" s="30"/>
      <c r="DZ102" s="30"/>
      <c r="EA102" s="30"/>
      <c r="EB102" s="30"/>
      <c r="EC102" s="30"/>
      <c r="ED102" s="30"/>
      <c r="EE102" s="30"/>
      <c r="EF102" s="30"/>
      <c r="EG102" s="30"/>
      <c r="EH102" s="30"/>
      <c r="EI102" s="30"/>
      <c r="EJ102" s="30"/>
      <c r="EK102" s="30"/>
      <c r="EL102" s="30"/>
      <c r="EM102" s="30"/>
      <c r="EN102" s="30"/>
      <c r="EO102" s="30"/>
      <c r="EP102" s="30"/>
      <c r="EQ102" s="30"/>
      <c r="ER102" s="30"/>
      <c r="ES102" s="30"/>
      <c r="ET102" s="30"/>
      <c r="EU102" s="30"/>
      <c r="EV102" s="30"/>
      <c r="EW102" s="30"/>
      <c r="EX102" s="30"/>
      <c r="EY102" s="30"/>
      <c r="EZ102" s="30"/>
      <c r="FA102" s="30"/>
      <c r="FB102" s="30"/>
      <c r="FC102" s="30"/>
      <c r="FD102" s="30"/>
      <c r="FE102" s="30"/>
      <c r="FF102" s="30"/>
      <c r="FG102" s="30"/>
      <c r="FH102" s="30"/>
      <c r="FI102" s="30"/>
      <c r="FJ102" s="30"/>
      <c r="FK102" s="30"/>
      <c r="FL102" s="30"/>
      <c r="FM102" s="30"/>
      <c r="FN102" s="30"/>
      <c r="FO102" s="30"/>
      <c r="FP102" s="30"/>
      <c r="FQ102" s="30"/>
      <c r="FR102" s="30"/>
      <c r="FS102" s="30"/>
      <c r="FT102" s="30"/>
      <c r="FU102" s="30"/>
      <c r="FV102" s="30"/>
      <c r="FW102" s="30"/>
      <c r="FX102" s="30"/>
      <c r="FY102" s="30"/>
      <c r="FZ102" s="30"/>
      <c r="GA102" s="30"/>
      <c r="GB102" s="30"/>
      <c r="GC102" s="30"/>
      <c r="GD102" s="30"/>
      <c r="GE102" s="30"/>
      <c r="GF102" s="30"/>
      <c r="GG102" s="30"/>
      <c r="GH102" s="30"/>
      <c r="GI102" s="30"/>
      <c r="GJ102" s="30"/>
      <c r="GK102" s="30"/>
      <c r="GL102" s="30"/>
      <c r="GM102" s="30"/>
      <c r="GN102" s="30"/>
      <c r="GO102" s="30"/>
    </row>
    <row r="103" spans="1:197">
      <c r="A103" s="24">
        <v>3760130650557</v>
      </c>
      <c r="B103" s="25" t="s">
        <v>66</v>
      </c>
      <c r="C103" s="26">
        <v>5</v>
      </c>
      <c r="D103" s="44">
        <v>0</v>
      </c>
      <c r="E103" s="60">
        <f t="shared" si="3"/>
        <v>0</v>
      </c>
    </row>
    <row r="104" spans="1:197" s="31" customFormat="1">
      <c r="A104" s="27">
        <v>3760130650892</v>
      </c>
      <c r="B104" s="28" t="s">
        <v>67</v>
      </c>
      <c r="C104" s="29">
        <v>5</v>
      </c>
      <c r="D104" s="45">
        <v>0</v>
      </c>
      <c r="E104" s="61">
        <f t="shared" si="3"/>
        <v>0</v>
      </c>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c r="BM104" s="30"/>
      <c r="BN104" s="30"/>
      <c r="BO104" s="30"/>
      <c r="BP104" s="30"/>
      <c r="BQ104" s="30"/>
      <c r="BR104" s="30"/>
      <c r="BS104" s="30"/>
      <c r="BT104" s="30"/>
      <c r="BU104" s="30"/>
      <c r="BV104" s="30"/>
      <c r="BW104" s="30"/>
      <c r="BX104" s="30"/>
      <c r="BY104" s="30"/>
      <c r="BZ104" s="30"/>
      <c r="CA104" s="30"/>
      <c r="CB104" s="30"/>
      <c r="CC104" s="30"/>
      <c r="CD104" s="30"/>
      <c r="CE104" s="30"/>
      <c r="CF104" s="30"/>
      <c r="CG104" s="30"/>
      <c r="CH104" s="30"/>
      <c r="CI104" s="30"/>
      <c r="CJ104" s="30"/>
      <c r="CK104" s="30"/>
      <c r="CL104" s="30"/>
      <c r="CM104" s="30"/>
      <c r="CN104" s="30"/>
      <c r="CO104" s="30"/>
      <c r="CP104" s="30"/>
      <c r="CQ104" s="30"/>
      <c r="CR104" s="30"/>
      <c r="CS104" s="30"/>
      <c r="CT104" s="30"/>
      <c r="CU104" s="30"/>
      <c r="CV104" s="30"/>
      <c r="CW104" s="30"/>
      <c r="CX104" s="30"/>
      <c r="CY104" s="30"/>
      <c r="CZ104" s="30"/>
      <c r="DA104" s="30"/>
      <c r="DB104" s="30"/>
      <c r="DC104" s="30"/>
      <c r="DD104" s="30"/>
      <c r="DE104" s="30"/>
      <c r="DF104" s="30"/>
      <c r="DG104" s="30"/>
      <c r="DH104" s="30"/>
      <c r="DI104" s="30"/>
      <c r="DJ104" s="30"/>
      <c r="DK104" s="30"/>
      <c r="DL104" s="30"/>
      <c r="DM104" s="30"/>
      <c r="DN104" s="30"/>
      <c r="DO104" s="30"/>
      <c r="DP104" s="30"/>
      <c r="DQ104" s="30"/>
      <c r="DR104" s="30"/>
      <c r="DS104" s="30"/>
      <c r="DT104" s="30"/>
      <c r="DU104" s="30"/>
      <c r="DV104" s="30"/>
      <c r="DW104" s="30"/>
      <c r="DX104" s="30"/>
      <c r="DY104" s="30"/>
      <c r="DZ104" s="30"/>
      <c r="EA104" s="30"/>
      <c r="EB104" s="30"/>
      <c r="EC104" s="30"/>
      <c r="ED104" s="30"/>
      <c r="EE104" s="30"/>
      <c r="EF104" s="30"/>
      <c r="EG104" s="30"/>
      <c r="EH104" s="30"/>
      <c r="EI104" s="30"/>
      <c r="EJ104" s="30"/>
      <c r="EK104" s="30"/>
      <c r="EL104" s="30"/>
      <c r="EM104" s="30"/>
      <c r="EN104" s="30"/>
      <c r="EO104" s="30"/>
      <c r="EP104" s="30"/>
      <c r="EQ104" s="30"/>
      <c r="ER104" s="30"/>
      <c r="ES104" s="30"/>
      <c r="ET104" s="30"/>
      <c r="EU104" s="30"/>
      <c r="EV104" s="30"/>
      <c r="EW104" s="30"/>
      <c r="EX104" s="30"/>
      <c r="EY104" s="30"/>
      <c r="EZ104" s="30"/>
      <c r="FA104" s="30"/>
      <c r="FB104" s="30"/>
      <c r="FC104" s="30"/>
      <c r="FD104" s="30"/>
      <c r="FE104" s="30"/>
      <c r="FF104" s="30"/>
      <c r="FG104" s="30"/>
      <c r="FH104" s="30"/>
      <c r="FI104" s="30"/>
      <c r="FJ104" s="30"/>
      <c r="FK104" s="30"/>
      <c r="FL104" s="30"/>
      <c r="FM104" s="30"/>
      <c r="FN104" s="30"/>
      <c r="FO104" s="30"/>
      <c r="FP104" s="30"/>
      <c r="FQ104" s="30"/>
      <c r="FR104" s="30"/>
      <c r="FS104" s="30"/>
      <c r="FT104" s="30"/>
      <c r="FU104" s="30"/>
      <c r="FV104" s="30"/>
      <c r="FW104" s="30"/>
      <c r="FX104" s="30"/>
      <c r="FY104" s="30"/>
      <c r="FZ104" s="30"/>
      <c r="GA104" s="30"/>
      <c r="GB104" s="30"/>
      <c r="GC104" s="30"/>
      <c r="GD104" s="30"/>
      <c r="GE104" s="30"/>
      <c r="GF104" s="30"/>
      <c r="GG104" s="30"/>
      <c r="GH104" s="30"/>
      <c r="GI104" s="30"/>
      <c r="GJ104" s="30"/>
      <c r="GK104" s="30"/>
      <c r="GL104" s="30"/>
      <c r="GM104" s="30"/>
      <c r="GN104" s="30"/>
      <c r="GO104" s="30"/>
    </row>
    <row r="105" spans="1:197">
      <c r="A105" s="24">
        <v>3760130650564</v>
      </c>
      <c r="B105" s="25" t="s">
        <v>68</v>
      </c>
      <c r="C105" s="26">
        <v>5</v>
      </c>
      <c r="D105" s="44">
        <v>0</v>
      </c>
      <c r="E105" s="60">
        <f t="shared" si="3"/>
        <v>0</v>
      </c>
    </row>
    <row r="106" spans="1:197" s="31" customFormat="1">
      <c r="A106" s="27">
        <v>3760130650434</v>
      </c>
      <c r="B106" s="28" t="s">
        <v>69</v>
      </c>
      <c r="C106" s="29">
        <v>5</v>
      </c>
      <c r="D106" s="45">
        <v>0</v>
      </c>
      <c r="E106" s="61">
        <f t="shared" si="3"/>
        <v>0</v>
      </c>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c r="BM106" s="30"/>
      <c r="BN106" s="30"/>
      <c r="BO106" s="30"/>
      <c r="BP106" s="30"/>
      <c r="BQ106" s="30"/>
      <c r="BR106" s="30"/>
      <c r="BS106" s="30"/>
      <c r="BT106" s="30"/>
      <c r="BU106" s="30"/>
      <c r="BV106" s="30"/>
      <c r="BW106" s="30"/>
      <c r="BX106" s="30"/>
      <c r="BY106" s="30"/>
      <c r="BZ106" s="30"/>
      <c r="CA106" s="30"/>
      <c r="CB106" s="30"/>
      <c r="CC106" s="30"/>
      <c r="CD106" s="30"/>
      <c r="CE106" s="30"/>
      <c r="CF106" s="30"/>
      <c r="CG106" s="30"/>
      <c r="CH106" s="30"/>
      <c r="CI106" s="30"/>
      <c r="CJ106" s="30"/>
      <c r="CK106" s="30"/>
      <c r="CL106" s="30"/>
      <c r="CM106" s="30"/>
      <c r="CN106" s="30"/>
      <c r="CO106" s="30"/>
      <c r="CP106" s="30"/>
      <c r="CQ106" s="30"/>
      <c r="CR106" s="30"/>
      <c r="CS106" s="30"/>
      <c r="CT106" s="30"/>
      <c r="CU106" s="30"/>
      <c r="CV106" s="30"/>
      <c r="CW106" s="30"/>
      <c r="CX106" s="30"/>
      <c r="CY106" s="30"/>
      <c r="CZ106" s="30"/>
      <c r="DA106" s="30"/>
      <c r="DB106" s="30"/>
      <c r="DC106" s="30"/>
      <c r="DD106" s="30"/>
      <c r="DE106" s="30"/>
      <c r="DF106" s="30"/>
      <c r="DG106" s="30"/>
      <c r="DH106" s="30"/>
      <c r="DI106" s="30"/>
      <c r="DJ106" s="30"/>
      <c r="DK106" s="30"/>
      <c r="DL106" s="30"/>
      <c r="DM106" s="30"/>
      <c r="DN106" s="30"/>
      <c r="DO106" s="30"/>
      <c r="DP106" s="30"/>
      <c r="DQ106" s="30"/>
      <c r="DR106" s="30"/>
      <c r="DS106" s="30"/>
      <c r="DT106" s="30"/>
      <c r="DU106" s="30"/>
      <c r="DV106" s="30"/>
      <c r="DW106" s="30"/>
      <c r="DX106" s="30"/>
      <c r="DY106" s="30"/>
      <c r="DZ106" s="30"/>
      <c r="EA106" s="30"/>
      <c r="EB106" s="30"/>
      <c r="EC106" s="30"/>
      <c r="ED106" s="30"/>
      <c r="EE106" s="30"/>
      <c r="EF106" s="30"/>
      <c r="EG106" s="30"/>
      <c r="EH106" s="30"/>
      <c r="EI106" s="30"/>
      <c r="EJ106" s="30"/>
      <c r="EK106" s="30"/>
      <c r="EL106" s="30"/>
      <c r="EM106" s="30"/>
      <c r="EN106" s="30"/>
      <c r="EO106" s="30"/>
      <c r="EP106" s="30"/>
      <c r="EQ106" s="30"/>
      <c r="ER106" s="30"/>
      <c r="ES106" s="30"/>
      <c r="ET106" s="30"/>
      <c r="EU106" s="30"/>
      <c r="EV106" s="30"/>
      <c r="EW106" s="30"/>
      <c r="EX106" s="30"/>
      <c r="EY106" s="30"/>
      <c r="EZ106" s="30"/>
      <c r="FA106" s="30"/>
      <c r="FB106" s="30"/>
      <c r="FC106" s="30"/>
      <c r="FD106" s="30"/>
      <c r="FE106" s="30"/>
      <c r="FF106" s="30"/>
      <c r="FG106" s="30"/>
      <c r="FH106" s="30"/>
      <c r="FI106" s="30"/>
      <c r="FJ106" s="30"/>
      <c r="FK106" s="30"/>
      <c r="FL106" s="30"/>
      <c r="FM106" s="30"/>
      <c r="FN106" s="30"/>
      <c r="FO106" s="30"/>
      <c r="FP106" s="30"/>
      <c r="FQ106" s="30"/>
      <c r="FR106" s="30"/>
      <c r="FS106" s="30"/>
      <c r="FT106" s="30"/>
      <c r="FU106" s="30"/>
      <c r="FV106" s="30"/>
      <c r="FW106" s="30"/>
      <c r="FX106" s="30"/>
      <c r="FY106" s="30"/>
      <c r="FZ106" s="30"/>
      <c r="GA106" s="30"/>
      <c r="GB106" s="30"/>
      <c r="GC106" s="30"/>
      <c r="GD106" s="30"/>
      <c r="GE106" s="30"/>
      <c r="GF106" s="30"/>
      <c r="GG106" s="30"/>
      <c r="GH106" s="30"/>
      <c r="GI106" s="30"/>
      <c r="GJ106" s="30"/>
      <c r="GK106" s="30"/>
      <c r="GL106" s="30"/>
      <c r="GM106" s="30"/>
      <c r="GN106" s="30"/>
      <c r="GO106" s="30"/>
    </row>
    <row r="107" spans="1:197" s="31" customFormat="1">
      <c r="A107" s="27">
        <v>3760130651196</v>
      </c>
      <c r="B107" s="28" t="s">
        <v>70</v>
      </c>
      <c r="C107" s="29">
        <v>5</v>
      </c>
      <c r="D107" s="45">
        <v>0</v>
      </c>
      <c r="E107" s="61">
        <f t="shared" si="3"/>
        <v>0</v>
      </c>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c r="BM107" s="30"/>
      <c r="BN107" s="30"/>
      <c r="BO107" s="30"/>
      <c r="BP107" s="30"/>
      <c r="BQ107" s="30"/>
      <c r="BR107" s="30"/>
      <c r="BS107" s="30"/>
      <c r="BT107" s="30"/>
      <c r="BU107" s="30"/>
      <c r="BV107" s="30"/>
      <c r="BW107" s="30"/>
      <c r="BX107" s="30"/>
      <c r="BY107" s="30"/>
      <c r="BZ107" s="30"/>
      <c r="CA107" s="30"/>
      <c r="CB107" s="30"/>
      <c r="CC107" s="30"/>
      <c r="CD107" s="30"/>
      <c r="CE107" s="30"/>
      <c r="CF107" s="30"/>
      <c r="CG107" s="30"/>
      <c r="CH107" s="30"/>
      <c r="CI107" s="30"/>
      <c r="CJ107" s="30"/>
      <c r="CK107" s="30"/>
      <c r="CL107" s="30"/>
      <c r="CM107" s="30"/>
      <c r="CN107" s="30"/>
      <c r="CO107" s="30"/>
      <c r="CP107" s="30"/>
      <c r="CQ107" s="30"/>
      <c r="CR107" s="30"/>
      <c r="CS107" s="30"/>
      <c r="CT107" s="30"/>
      <c r="CU107" s="30"/>
      <c r="CV107" s="30"/>
      <c r="CW107" s="30"/>
      <c r="CX107" s="30"/>
      <c r="CY107" s="30"/>
      <c r="CZ107" s="30"/>
      <c r="DA107" s="30"/>
      <c r="DB107" s="30"/>
      <c r="DC107" s="30"/>
      <c r="DD107" s="30"/>
      <c r="DE107" s="30"/>
      <c r="DF107" s="30"/>
      <c r="DG107" s="30"/>
      <c r="DH107" s="30"/>
      <c r="DI107" s="30"/>
      <c r="DJ107" s="30"/>
      <c r="DK107" s="30"/>
      <c r="DL107" s="30"/>
      <c r="DM107" s="30"/>
      <c r="DN107" s="30"/>
      <c r="DO107" s="30"/>
      <c r="DP107" s="30"/>
      <c r="DQ107" s="30"/>
      <c r="DR107" s="30"/>
      <c r="DS107" s="30"/>
      <c r="DT107" s="30"/>
      <c r="DU107" s="30"/>
      <c r="DV107" s="30"/>
      <c r="DW107" s="30"/>
      <c r="DX107" s="30"/>
      <c r="DY107" s="30"/>
      <c r="DZ107" s="30"/>
      <c r="EA107" s="30"/>
      <c r="EB107" s="30"/>
      <c r="EC107" s="30"/>
      <c r="ED107" s="30"/>
      <c r="EE107" s="30"/>
      <c r="EF107" s="30"/>
      <c r="EG107" s="30"/>
      <c r="EH107" s="30"/>
      <c r="EI107" s="30"/>
      <c r="EJ107" s="30"/>
      <c r="EK107" s="30"/>
      <c r="EL107" s="30"/>
      <c r="EM107" s="30"/>
      <c r="EN107" s="30"/>
      <c r="EO107" s="30"/>
      <c r="EP107" s="30"/>
      <c r="EQ107" s="30"/>
      <c r="ER107" s="30"/>
      <c r="ES107" s="30"/>
      <c r="ET107" s="30"/>
      <c r="EU107" s="30"/>
      <c r="EV107" s="30"/>
      <c r="EW107" s="30"/>
      <c r="EX107" s="30"/>
      <c r="EY107" s="30"/>
      <c r="EZ107" s="30"/>
      <c r="FA107" s="30"/>
      <c r="FB107" s="30"/>
      <c r="FC107" s="30"/>
      <c r="FD107" s="30"/>
      <c r="FE107" s="30"/>
      <c r="FF107" s="30"/>
      <c r="FG107" s="30"/>
      <c r="FH107" s="30"/>
      <c r="FI107" s="30"/>
      <c r="FJ107" s="30"/>
      <c r="FK107" s="30"/>
      <c r="FL107" s="30"/>
      <c r="FM107" s="30"/>
      <c r="FN107" s="30"/>
      <c r="FO107" s="30"/>
      <c r="FP107" s="30"/>
      <c r="FQ107" s="30"/>
      <c r="FR107" s="30"/>
      <c r="FS107" s="30"/>
      <c r="FT107" s="30"/>
      <c r="FU107" s="30"/>
      <c r="FV107" s="30"/>
      <c r="FW107" s="30"/>
      <c r="FX107" s="30"/>
      <c r="FY107" s="30"/>
      <c r="FZ107" s="30"/>
      <c r="GA107" s="30"/>
      <c r="GB107" s="30"/>
      <c r="GC107" s="30"/>
      <c r="GD107" s="30"/>
      <c r="GE107" s="30"/>
      <c r="GF107" s="30"/>
      <c r="GG107" s="30"/>
      <c r="GH107" s="30"/>
      <c r="GI107" s="30"/>
      <c r="GJ107" s="30"/>
      <c r="GK107" s="30"/>
      <c r="GL107" s="30"/>
      <c r="GM107" s="30"/>
      <c r="GN107" s="30"/>
      <c r="GO107" s="30"/>
    </row>
    <row r="108" spans="1:197">
      <c r="A108" s="24">
        <v>3760130651202</v>
      </c>
      <c r="B108" s="25" t="s">
        <v>71</v>
      </c>
      <c r="C108" s="26">
        <v>5</v>
      </c>
      <c r="D108" s="44">
        <v>0</v>
      </c>
      <c r="E108" s="60">
        <f t="shared" si="3"/>
        <v>0</v>
      </c>
    </row>
    <row r="109" spans="1:197" s="31" customFormat="1">
      <c r="A109" s="27">
        <v>3760130651219</v>
      </c>
      <c r="B109" s="28" t="s">
        <v>72</v>
      </c>
      <c r="C109" s="29">
        <v>5</v>
      </c>
      <c r="D109" s="45">
        <v>0</v>
      </c>
      <c r="E109" s="61">
        <f t="shared" si="3"/>
        <v>0</v>
      </c>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0"/>
      <c r="AY109" s="30"/>
      <c r="AZ109" s="30"/>
      <c r="BA109" s="30"/>
      <c r="BB109" s="30"/>
      <c r="BC109" s="30"/>
      <c r="BD109" s="30"/>
      <c r="BE109" s="30"/>
      <c r="BF109" s="30"/>
      <c r="BG109" s="30"/>
      <c r="BH109" s="30"/>
      <c r="BI109" s="30"/>
      <c r="BJ109" s="30"/>
      <c r="BK109" s="30"/>
      <c r="BL109" s="30"/>
      <c r="BM109" s="30"/>
      <c r="BN109" s="30"/>
      <c r="BO109" s="30"/>
      <c r="BP109" s="30"/>
      <c r="BQ109" s="30"/>
      <c r="BR109" s="30"/>
      <c r="BS109" s="30"/>
      <c r="BT109" s="30"/>
      <c r="BU109" s="30"/>
      <c r="BV109" s="30"/>
      <c r="BW109" s="30"/>
      <c r="BX109" s="30"/>
      <c r="BY109" s="30"/>
      <c r="BZ109" s="30"/>
      <c r="CA109" s="30"/>
      <c r="CB109" s="30"/>
      <c r="CC109" s="30"/>
      <c r="CD109" s="30"/>
      <c r="CE109" s="30"/>
      <c r="CF109" s="30"/>
      <c r="CG109" s="30"/>
      <c r="CH109" s="30"/>
      <c r="CI109" s="30"/>
      <c r="CJ109" s="30"/>
      <c r="CK109" s="30"/>
      <c r="CL109" s="30"/>
      <c r="CM109" s="30"/>
      <c r="CN109" s="30"/>
      <c r="CO109" s="30"/>
      <c r="CP109" s="30"/>
      <c r="CQ109" s="30"/>
      <c r="CR109" s="30"/>
      <c r="CS109" s="30"/>
      <c r="CT109" s="30"/>
      <c r="CU109" s="30"/>
      <c r="CV109" s="30"/>
      <c r="CW109" s="30"/>
      <c r="CX109" s="30"/>
      <c r="CY109" s="30"/>
      <c r="CZ109" s="30"/>
      <c r="DA109" s="30"/>
      <c r="DB109" s="30"/>
      <c r="DC109" s="30"/>
      <c r="DD109" s="30"/>
      <c r="DE109" s="30"/>
      <c r="DF109" s="30"/>
      <c r="DG109" s="30"/>
      <c r="DH109" s="30"/>
      <c r="DI109" s="30"/>
      <c r="DJ109" s="30"/>
      <c r="DK109" s="30"/>
      <c r="DL109" s="30"/>
      <c r="DM109" s="30"/>
      <c r="DN109" s="30"/>
      <c r="DO109" s="30"/>
      <c r="DP109" s="30"/>
      <c r="DQ109" s="30"/>
      <c r="DR109" s="30"/>
      <c r="DS109" s="30"/>
      <c r="DT109" s="30"/>
      <c r="DU109" s="30"/>
      <c r="DV109" s="30"/>
      <c r="DW109" s="30"/>
      <c r="DX109" s="30"/>
      <c r="DY109" s="30"/>
      <c r="DZ109" s="30"/>
      <c r="EA109" s="30"/>
      <c r="EB109" s="30"/>
      <c r="EC109" s="30"/>
      <c r="ED109" s="30"/>
      <c r="EE109" s="30"/>
      <c r="EF109" s="30"/>
      <c r="EG109" s="30"/>
      <c r="EH109" s="30"/>
      <c r="EI109" s="30"/>
      <c r="EJ109" s="30"/>
      <c r="EK109" s="30"/>
      <c r="EL109" s="30"/>
      <c r="EM109" s="30"/>
      <c r="EN109" s="30"/>
      <c r="EO109" s="30"/>
      <c r="EP109" s="30"/>
      <c r="EQ109" s="30"/>
      <c r="ER109" s="30"/>
      <c r="ES109" s="30"/>
      <c r="ET109" s="30"/>
      <c r="EU109" s="30"/>
      <c r="EV109" s="30"/>
      <c r="EW109" s="30"/>
      <c r="EX109" s="30"/>
      <c r="EY109" s="30"/>
      <c r="EZ109" s="30"/>
      <c r="FA109" s="30"/>
      <c r="FB109" s="30"/>
      <c r="FC109" s="30"/>
      <c r="FD109" s="30"/>
      <c r="FE109" s="30"/>
      <c r="FF109" s="30"/>
      <c r="FG109" s="30"/>
      <c r="FH109" s="30"/>
      <c r="FI109" s="30"/>
      <c r="FJ109" s="30"/>
      <c r="FK109" s="30"/>
      <c r="FL109" s="30"/>
      <c r="FM109" s="30"/>
      <c r="FN109" s="30"/>
      <c r="FO109" s="30"/>
      <c r="FP109" s="30"/>
      <c r="FQ109" s="30"/>
      <c r="FR109" s="30"/>
      <c r="FS109" s="30"/>
      <c r="FT109" s="30"/>
      <c r="FU109" s="30"/>
      <c r="FV109" s="30"/>
      <c r="FW109" s="30"/>
      <c r="FX109" s="30"/>
      <c r="FY109" s="30"/>
      <c r="FZ109" s="30"/>
      <c r="GA109" s="30"/>
      <c r="GB109" s="30"/>
      <c r="GC109" s="30"/>
      <c r="GD109" s="30"/>
      <c r="GE109" s="30"/>
      <c r="GF109" s="30"/>
      <c r="GG109" s="30"/>
      <c r="GH109" s="30"/>
      <c r="GI109" s="30"/>
      <c r="GJ109" s="30"/>
      <c r="GK109" s="30"/>
      <c r="GL109" s="30"/>
      <c r="GM109" s="30"/>
      <c r="GN109" s="30"/>
      <c r="GO109" s="30"/>
    </row>
    <row r="110" spans="1:197">
      <c r="A110" s="24">
        <v>3760130651226</v>
      </c>
      <c r="B110" s="25" t="s">
        <v>73</v>
      </c>
      <c r="C110" s="26">
        <v>5</v>
      </c>
      <c r="D110" s="44">
        <v>0</v>
      </c>
      <c r="E110" s="60">
        <f t="shared" si="3"/>
        <v>0</v>
      </c>
    </row>
    <row r="111" spans="1:197" s="31" customFormat="1">
      <c r="A111" s="27">
        <v>3760130651233</v>
      </c>
      <c r="B111" s="28" t="s">
        <v>74</v>
      </c>
      <c r="C111" s="29">
        <v>5</v>
      </c>
      <c r="D111" s="45">
        <v>0</v>
      </c>
      <c r="E111" s="61">
        <f t="shared" si="3"/>
        <v>0</v>
      </c>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c r="AU111" s="30"/>
      <c r="AV111" s="30"/>
      <c r="AW111" s="30"/>
      <c r="AX111" s="30"/>
      <c r="AY111" s="30"/>
      <c r="AZ111" s="30"/>
      <c r="BA111" s="30"/>
      <c r="BB111" s="30"/>
      <c r="BC111" s="30"/>
      <c r="BD111" s="30"/>
      <c r="BE111" s="30"/>
      <c r="BF111" s="30"/>
      <c r="BG111" s="30"/>
      <c r="BH111" s="30"/>
      <c r="BI111" s="30"/>
      <c r="BJ111" s="30"/>
      <c r="BK111" s="30"/>
      <c r="BL111" s="30"/>
      <c r="BM111" s="30"/>
      <c r="BN111" s="30"/>
      <c r="BO111" s="30"/>
      <c r="BP111" s="30"/>
      <c r="BQ111" s="30"/>
      <c r="BR111" s="30"/>
      <c r="BS111" s="30"/>
      <c r="BT111" s="30"/>
      <c r="BU111" s="30"/>
      <c r="BV111" s="30"/>
      <c r="BW111" s="30"/>
      <c r="BX111" s="30"/>
      <c r="BY111" s="30"/>
      <c r="BZ111" s="30"/>
      <c r="CA111" s="30"/>
      <c r="CB111" s="30"/>
      <c r="CC111" s="30"/>
      <c r="CD111" s="30"/>
      <c r="CE111" s="30"/>
      <c r="CF111" s="30"/>
      <c r="CG111" s="30"/>
      <c r="CH111" s="30"/>
      <c r="CI111" s="30"/>
      <c r="CJ111" s="30"/>
      <c r="CK111" s="30"/>
      <c r="CL111" s="30"/>
      <c r="CM111" s="30"/>
      <c r="CN111" s="30"/>
      <c r="CO111" s="30"/>
      <c r="CP111" s="30"/>
      <c r="CQ111" s="30"/>
      <c r="CR111" s="30"/>
      <c r="CS111" s="30"/>
      <c r="CT111" s="30"/>
      <c r="CU111" s="30"/>
      <c r="CV111" s="30"/>
      <c r="CW111" s="30"/>
      <c r="CX111" s="30"/>
      <c r="CY111" s="30"/>
      <c r="CZ111" s="30"/>
      <c r="DA111" s="30"/>
      <c r="DB111" s="30"/>
      <c r="DC111" s="30"/>
      <c r="DD111" s="30"/>
      <c r="DE111" s="30"/>
      <c r="DF111" s="30"/>
      <c r="DG111" s="30"/>
      <c r="DH111" s="30"/>
      <c r="DI111" s="30"/>
      <c r="DJ111" s="30"/>
      <c r="DK111" s="30"/>
      <c r="DL111" s="30"/>
      <c r="DM111" s="30"/>
      <c r="DN111" s="30"/>
      <c r="DO111" s="30"/>
      <c r="DP111" s="30"/>
      <c r="DQ111" s="30"/>
      <c r="DR111" s="30"/>
      <c r="DS111" s="30"/>
      <c r="DT111" s="30"/>
      <c r="DU111" s="30"/>
      <c r="DV111" s="30"/>
      <c r="DW111" s="30"/>
      <c r="DX111" s="30"/>
      <c r="DY111" s="30"/>
      <c r="DZ111" s="30"/>
      <c r="EA111" s="30"/>
      <c r="EB111" s="30"/>
      <c r="EC111" s="30"/>
      <c r="ED111" s="30"/>
      <c r="EE111" s="30"/>
      <c r="EF111" s="30"/>
      <c r="EG111" s="30"/>
      <c r="EH111" s="30"/>
      <c r="EI111" s="30"/>
      <c r="EJ111" s="30"/>
      <c r="EK111" s="30"/>
      <c r="EL111" s="30"/>
      <c r="EM111" s="30"/>
      <c r="EN111" s="30"/>
      <c r="EO111" s="30"/>
      <c r="EP111" s="30"/>
      <c r="EQ111" s="30"/>
      <c r="ER111" s="30"/>
      <c r="ES111" s="30"/>
      <c r="ET111" s="30"/>
      <c r="EU111" s="30"/>
      <c r="EV111" s="30"/>
      <c r="EW111" s="30"/>
      <c r="EX111" s="30"/>
      <c r="EY111" s="30"/>
      <c r="EZ111" s="30"/>
      <c r="FA111" s="30"/>
      <c r="FB111" s="30"/>
      <c r="FC111" s="30"/>
      <c r="FD111" s="30"/>
      <c r="FE111" s="30"/>
      <c r="FF111" s="30"/>
      <c r="FG111" s="30"/>
      <c r="FH111" s="30"/>
      <c r="FI111" s="30"/>
      <c r="FJ111" s="30"/>
      <c r="FK111" s="30"/>
      <c r="FL111" s="30"/>
      <c r="FM111" s="30"/>
      <c r="FN111" s="30"/>
      <c r="FO111" s="30"/>
      <c r="FP111" s="30"/>
      <c r="FQ111" s="30"/>
      <c r="FR111" s="30"/>
      <c r="FS111" s="30"/>
      <c r="FT111" s="30"/>
      <c r="FU111" s="30"/>
      <c r="FV111" s="30"/>
      <c r="FW111" s="30"/>
      <c r="FX111" s="30"/>
      <c r="FY111" s="30"/>
      <c r="FZ111" s="30"/>
      <c r="GA111" s="30"/>
      <c r="GB111" s="30"/>
      <c r="GC111" s="30"/>
      <c r="GD111" s="30"/>
      <c r="GE111" s="30"/>
      <c r="GF111" s="30"/>
      <c r="GG111" s="30"/>
      <c r="GH111" s="30"/>
      <c r="GI111" s="30"/>
      <c r="GJ111" s="30"/>
      <c r="GK111" s="30"/>
      <c r="GL111" s="30"/>
      <c r="GM111" s="30"/>
      <c r="GN111" s="30"/>
      <c r="GO111" s="30"/>
    </row>
    <row r="112" spans="1:197" s="31" customFormat="1">
      <c r="A112" s="27">
        <v>3760130651271</v>
      </c>
      <c r="B112" s="28" t="s">
        <v>75</v>
      </c>
      <c r="C112" s="29">
        <v>5</v>
      </c>
      <c r="D112" s="45">
        <v>0</v>
      </c>
      <c r="E112" s="61">
        <f t="shared" si="3"/>
        <v>0</v>
      </c>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30"/>
      <c r="BH112" s="30"/>
      <c r="BI112" s="30"/>
      <c r="BJ112" s="30"/>
      <c r="BK112" s="30"/>
      <c r="BL112" s="30"/>
      <c r="BM112" s="30"/>
      <c r="BN112" s="30"/>
      <c r="BO112" s="30"/>
      <c r="BP112" s="30"/>
      <c r="BQ112" s="30"/>
      <c r="BR112" s="30"/>
      <c r="BS112" s="30"/>
      <c r="BT112" s="30"/>
      <c r="BU112" s="30"/>
      <c r="BV112" s="30"/>
      <c r="BW112" s="30"/>
      <c r="BX112" s="30"/>
      <c r="BY112" s="30"/>
      <c r="BZ112" s="30"/>
      <c r="CA112" s="30"/>
      <c r="CB112" s="30"/>
      <c r="CC112" s="30"/>
      <c r="CD112" s="30"/>
      <c r="CE112" s="30"/>
      <c r="CF112" s="30"/>
      <c r="CG112" s="30"/>
      <c r="CH112" s="30"/>
      <c r="CI112" s="30"/>
      <c r="CJ112" s="30"/>
      <c r="CK112" s="30"/>
      <c r="CL112" s="30"/>
      <c r="CM112" s="30"/>
      <c r="CN112" s="30"/>
      <c r="CO112" s="30"/>
      <c r="CP112" s="30"/>
      <c r="CQ112" s="30"/>
      <c r="CR112" s="30"/>
      <c r="CS112" s="30"/>
      <c r="CT112" s="30"/>
      <c r="CU112" s="30"/>
      <c r="CV112" s="30"/>
      <c r="CW112" s="30"/>
      <c r="CX112" s="30"/>
      <c r="CY112" s="30"/>
      <c r="CZ112" s="30"/>
      <c r="DA112" s="30"/>
      <c r="DB112" s="30"/>
      <c r="DC112" s="30"/>
      <c r="DD112" s="30"/>
      <c r="DE112" s="30"/>
      <c r="DF112" s="30"/>
      <c r="DG112" s="30"/>
      <c r="DH112" s="30"/>
      <c r="DI112" s="30"/>
      <c r="DJ112" s="30"/>
      <c r="DK112" s="30"/>
      <c r="DL112" s="30"/>
      <c r="DM112" s="30"/>
      <c r="DN112" s="30"/>
      <c r="DO112" s="30"/>
      <c r="DP112" s="30"/>
      <c r="DQ112" s="30"/>
      <c r="DR112" s="30"/>
      <c r="DS112" s="30"/>
      <c r="DT112" s="30"/>
      <c r="DU112" s="30"/>
      <c r="DV112" s="30"/>
      <c r="DW112" s="30"/>
      <c r="DX112" s="30"/>
      <c r="DY112" s="30"/>
      <c r="DZ112" s="30"/>
      <c r="EA112" s="30"/>
      <c r="EB112" s="30"/>
      <c r="EC112" s="30"/>
      <c r="ED112" s="30"/>
      <c r="EE112" s="30"/>
      <c r="EF112" s="30"/>
      <c r="EG112" s="30"/>
      <c r="EH112" s="30"/>
      <c r="EI112" s="30"/>
      <c r="EJ112" s="30"/>
      <c r="EK112" s="30"/>
      <c r="EL112" s="30"/>
      <c r="EM112" s="30"/>
      <c r="EN112" s="30"/>
      <c r="EO112" s="30"/>
      <c r="EP112" s="30"/>
      <c r="EQ112" s="30"/>
      <c r="ER112" s="30"/>
      <c r="ES112" s="30"/>
      <c r="ET112" s="30"/>
      <c r="EU112" s="30"/>
      <c r="EV112" s="30"/>
      <c r="EW112" s="30"/>
      <c r="EX112" s="30"/>
      <c r="EY112" s="30"/>
      <c r="EZ112" s="30"/>
      <c r="FA112" s="30"/>
      <c r="FB112" s="30"/>
      <c r="FC112" s="30"/>
      <c r="FD112" s="30"/>
      <c r="FE112" s="30"/>
      <c r="FF112" s="30"/>
      <c r="FG112" s="30"/>
      <c r="FH112" s="30"/>
      <c r="FI112" s="30"/>
      <c r="FJ112" s="30"/>
      <c r="FK112" s="30"/>
      <c r="FL112" s="30"/>
      <c r="FM112" s="30"/>
      <c r="FN112" s="30"/>
      <c r="FO112" s="30"/>
      <c r="FP112" s="30"/>
      <c r="FQ112" s="30"/>
      <c r="FR112" s="30"/>
      <c r="FS112" s="30"/>
      <c r="FT112" s="30"/>
      <c r="FU112" s="30"/>
      <c r="FV112" s="30"/>
      <c r="FW112" s="30"/>
      <c r="FX112" s="30"/>
      <c r="FY112" s="30"/>
      <c r="FZ112" s="30"/>
      <c r="GA112" s="30"/>
      <c r="GB112" s="30"/>
      <c r="GC112" s="30"/>
      <c r="GD112" s="30"/>
      <c r="GE112" s="30"/>
      <c r="GF112" s="30"/>
      <c r="GG112" s="30"/>
      <c r="GH112" s="30"/>
      <c r="GI112" s="30"/>
      <c r="GJ112" s="30"/>
      <c r="GK112" s="30"/>
      <c r="GL112" s="30"/>
      <c r="GM112" s="30"/>
      <c r="GN112" s="30"/>
      <c r="GO112" s="30"/>
    </row>
    <row r="113" spans="1:197">
      <c r="A113" s="24">
        <v>3760130651288</v>
      </c>
      <c r="B113" s="25" t="s">
        <v>76</v>
      </c>
      <c r="C113" s="26">
        <v>5</v>
      </c>
      <c r="D113" s="44">
        <v>0</v>
      </c>
      <c r="E113" s="60">
        <f t="shared" si="3"/>
        <v>0</v>
      </c>
    </row>
    <row r="114" spans="1:197" s="31" customFormat="1">
      <c r="A114" s="27">
        <v>3760130651295</v>
      </c>
      <c r="B114" s="28" t="s">
        <v>77</v>
      </c>
      <c r="C114" s="29">
        <v>5</v>
      </c>
      <c r="D114" s="45">
        <v>0</v>
      </c>
      <c r="E114" s="61">
        <f t="shared" si="3"/>
        <v>0</v>
      </c>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c r="AT114" s="30"/>
      <c r="AU114" s="30"/>
      <c r="AV114" s="30"/>
      <c r="AW114" s="30"/>
      <c r="AX114" s="30"/>
      <c r="AY114" s="30"/>
      <c r="AZ114" s="30"/>
      <c r="BA114" s="30"/>
      <c r="BB114" s="30"/>
      <c r="BC114" s="30"/>
      <c r="BD114" s="30"/>
      <c r="BE114" s="30"/>
      <c r="BF114" s="30"/>
      <c r="BG114" s="30"/>
      <c r="BH114" s="30"/>
      <c r="BI114" s="30"/>
      <c r="BJ114" s="30"/>
      <c r="BK114" s="30"/>
      <c r="BL114" s="30"/>
      <c r="BM114" s="30"/>
      <c r="BN114" s="30"/>
      <c r="BO114" s="30"/>
      <c r="BP114" s="30"/>
      <c r="BQ114" s="30"/>
      <c r="BR114" s="30"/>
      <c r="BS114" s="30"/>
      <c r="BT114" s="30"/>
      <c r="BU114" s="30"/>
      <c r="BV114" s="30"/>
      <c r="BW114" s="30"/>
      <c r="BX114" s="30"/>
      <c r="BY114" s="30"/>
      <c r="BZ114" s="30"/>
      <c r="CA114" s="30"/>
      <c r="CB114" s="30"/>
      <c r="CC114" s="30"/>
      <c r="CD114" s="30"/>
      <c r="CE114" s="30"/>
      <c r="CF114" s="30"/>
      <c r="CG114" s="30"/>
      <c r="CH114" s="30"/>
      <c r="CI114" s="30"/>
      <c r="CJ114" s="30"/>
      <c r="CK114" s="30"/>
      <c r="CL114" s="30"/>
      <c r="CM114" s="30"/>
      <c r="CN114" s="30"/>
      <c r="CO114" s="30"/>
      <c r="CP114" s="30"/>
      <c r="CQ114" s="30"/>
      <c r="CR114" s="30"/>
      <c r="CS114" s="30"/>
      <c r="CT114" s="30"/>
      <c r="CU114" s="30"/>
      <c r="CV114" s="30"/>
      <c r="CW114" s="30"/>
      <c r="CX114" s="30"/>
      <c r="CY114" s="30"/>
      <c r="CZ114" s="30"/>
      <c r="DA114" s="30"/>
      <c r="DB114" s="30"/>
      <c r="DC114" s="30"/>
      <c r="DD114" s="30"/>
      <c r="DE114" s="30"/>
      <c r="DF114" s="30"/>
      <c r="DG114" s="30"/>
      <c r="DH114" s="30"/>
      <c r="DI114" s="30"/>
      <c r="DJ114" s="30"/>
      <c r="DK114" s="30"/>
      <c r="DL114" s="30"/>
      <c r="DM114" s="30"/>
      <c r="DN114" s="30"/>
      <c r="DO114" s="30"/>
      <c r="DP114" s="30"/>
      <c r="DQ114" s="30"/>
      <c r="DR114" s="30"/>
      <c r="DS114" s="30"/>
      <c r="DT114" s="30"/>
      <c r="DU114" s="30"/>
      <c r="DV114" s="30"/>
      <c r="DW114" s="30"/>
      <c r="DX114" s="30"/>
      <c r="DY114" s="30"/>
      <c r="DZ114" s="30"/>
      <c r="EA114" s="30"/>
      <c r="EB114" s="30"/>
      <c r="EC114" s="30"/>
      <c r="ED114" s="30"/>
      <c r="EE114" s="30"/>
      <c r="EF114" s="30"/>
      <c r="EG114" s="30"/>
      <c r="EH114" s="30"/>
      <c r="EI114" s="30"/>
      <c r="EJ114" s="30"/>
      <c r="EK114" s="30"/>
      <c r="EL114" s="30"/>
      <c r="EM114" s="30"/>
      <c r="EN114" s="30"/>
      <c r="EO114" s="30"/>
      <c r="EP114" s="30"/>
      <c r="EQ114" s="30"/>
      <c r="ER114" s="30"/>
      <c r="ES114" s="30"/>
      <c r="ET114" s="30"/>
      <c r="EU114" s="30"/>
      <c r="EV114" s="30"/>
      <c r="EW114" s="30"/>
      <c r="EX114" s="30"/>
      <c r="EY114" s="30"/>
      <c r="EZ114" s="30"/>
      <c r="FA114" s="30"/>
      <c r="FB114" s="30"/>
      <c r="FC114" s="30"/>
      <c r="FD114" s="30"/>
      <c r="FE114" s="30"/>
      <c r="FF114" s="30"/>
      <c r="FG114" s="30"/>
      <c r="FH114" s="30"/>
      <c r="FI114" s="30"/>
      <c r="FJ114" s="30"/>
      <c r="FK114" s="30"/>
      <c r="FL114" s="30"/>
      <c r="FM114" s="30"/>
      <c r="FN114" s="30"/>
      <c r="FO114" s="30"/>
      <c r="FP114" s="30"/>
      <c r="FQ114" s="30"/>
      <c r="FR114" s="30"/>
      <c r="FS114" s="30"/>
      <c r="FT114" s="30"/>
      <c r="FU114" s="30"/>
      <c r="FV114" s="30"/>
      <c r="FW114" s="30"/>
      <c r="FX114" s="30"/>
      <c r="FY114" s="30"/>
      <c r="FZ114" s="30"/>
      <c r="GA114" s="30"/>
      <c r="GB114" s="30"/>
      <c r="GC114" s="30"/>
      <c r="GD114" s="30"/>
      <c r="GE114" s="30"/>
      <c r="GF114" s="30"/>
      <c r="GG114" s="30"/>
      <c r="GH114" s="30"/>
      <c r="GI114" s="30"/>
      <c r="GJ114" s="30"/>
      <c r="GK114" s="30"/>
      <c r="GL114" s="30"/>
      <c r="GM114" s="30"/>
      <c r="GN114" s="30"/>
      <c r="GO114" s="30"/>
    </row>
    <row r="115" spans="1:197" s="23" customFormat="1">
      <c r="A115" s="20" t="s">
        <v>78</v>
      </c>
      <c r="B115" s="21"/>
      <c r="C115" s="9" t="s">
        <v>153</v>
      </c>
      <c r="D115" s="8" t="s">
        <v>154</v>
      </c>
      <c r="E115" s="59"/>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row>
    <row r="116" spans="1:197">
      <c r="A116" s="24">
        <v>3760130650908</v>
      </c>
      <c r="B116" s="25" t="s">
        <v>79</v>
      </c>
      <c r="C116" s="26">
        <v>6</v>
      </c>
      <c r="D116" s="44">
        <v>0</v>
      </c>
      <c r="E116" s="60">
        <f t="shared" si="3"/>
        <v>0</v>
      </c>
    </row>
    <row r="117" spans="1:197" s="31" customFormat="1">
      <c r="A117" s="27">
        <v>3760130650915</v>
      </c>
      <c r="B117" s="28" t="s">
        <v>80</v>
      </c>
      <c r="C117" s="29">
        <v>6</v>
      </c>
      <c r="D117" s="45">
        <v>0</v>
      </c>
      <c r="E117" s="61">
        <f t="shared" si="3"/>
        <v>0</v>
      </c>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0"/>
      <c r="AV117" s="30"/>
      <c r="AW117" s="30"/>
      <c r="AX117" s="30"/>
      <c r="AY117" s="30"/>
      <c r="AZ117" s="30"/>
      <c r="BA117" s="30"/>
      <c r="BB117" s="30"/>
      <c r="BC117" s="30"/>
      <c r="BD117" s="30"/>
      <c r="BE117" s="30"/>
      <c r="BF117" s="30"/>
      <c r="BG117" s="30"/>
      <c r="BH117" s="30"/>
      <c r="BI117" s="30"/>
      <c r="BJ117" s="30"/>
      <c r="BK117" s="30"/>
      <c r="BL117" s="30"/>
      <c r="BM117" s="30"/>
      <c r="BN117" s="30"/>
      <c r="BO117" s="30"/>
      <c r="BP117" s="30"/>
      <c r="BQ117" s="30"/>
      <c r="BR117" s="30"/>
      <c r="BS117" s="30"/>
      <c r="BT117" s="30"/>
      <c r="BU117" s="30"/>
      <c r="BV117" s="30"/>
      <c r="BW117" s="30"/>
      <c r="BX117" s="30"/>
      <c r="BY117" s="30"/>
      <c r="BZ117" s="30"/>
      <c r="CA117" s="30"/>
      <c r="CB117" s="30"/>
      <c r="CC117" s="30"/>
      <c r="CD117" s="30"/>
      <c r="CE117" s="30"/>
      <c r="CF117" s="30"/>
      <c r="CG117" s="30"/>
      <c r="CH117" s="30"/>
      <c r="CI117" s="30"/>
      <c r="CJ117" s="30"/>
      <c r="CK117" s="30"/>
      <c r="CL117" s="30"/>
      <c r="CM117" s="30"/>
      <c r="CN117" s="30"/>
      <c r="CO117" s="30"/>
      <c r="CP117" s="30"/>
      <c r="CQ117" s="30"/>
      <c r="CR117" s="30"/>
      <c r="CS117" s="30"/>
      <c r="CT117" s="30"/>
      <c r="CU117" s="30"/>
      <c r="CV117" s="30"/>
      <c r="CW117" s="30"/>
      <c r="CX117" s="30"/>
      <c r="CY117" s="30"/>
      <c r="CZ117" s="30"/>
      <c r="DA117" s="30"/>
      <c r="DB117" s="30"/>
      <c r="DC117" s="30"/>
      <c r="DD117" s="30"/>
      <c r="DE117" s="30"/>
      <c r="DF117" s="30"/>
      <c r="DG117" s="30"/>
      <c r="DH117" s="30"/>
      <c r="DI117" s="30"/>
      <c r="DJ117" s="30"/>
      <c r="DK117" s="30"/>
      <c r="DL117" s="30"/>
      <c r="DM117" s="30"/>
      <c r="DN117" s="30"/>
      <c r="DO117" s="30"/>
      <c r="DP117" s="30"/>
      <c r="DQ117" s="30"/>
      <c r="DR117" s="30"/>
      <c r="DS117" s="30"/>
      <c r="DT117" s="30"/>
      <c r="DU117" s="30"/>
      <c r="DV117" s="30"/>
      <c r="DW117" s="30"/>
      <c r="DX117" s="30"/>
      <c r="DY117" s="30"/>
      <c r="DZ117" s="30"/>
      <c r="EA117" s="30"/>
      <c r="EB117" s="30"/>
      <c r="EC117" s="30"/>
      <c r="ED117" s="30"/>
      <c r="EE117" s="30"/>
      <c r="EF117" s="30"/>
      <c r="EG117" s="30"/>
      <c r="EH117" s="30"/>
      <c r="EI117" s="30"/>
      <c r="EJ117" s="30"/>
      <c r="EK117" s="30"/>
      <c r="EL117" s="30"/>
      <c r="EM117" s="30"/>
      <c r="EN117" s="30"/>
      <c r="EO117" s="30"/>
      <c r="EP117" s="30"/>
      <c r="EQ117" s="30"/>
      <c r="ER117" s="30"/>
      <c r="ES117" s="30"/>
      <c r="ET117" s="30"/>
      <c r="EU117" s="30"/>
      <c r="EV117" s="30"/>
      <c r="EW117" s="30"/>
      <c r="EX117" s="30"/>
      <c r="EY117" s="30"/>
      <c r="EZ117" s="30"/>
      <c r="FA117" s="30"/>
      <c r="FB117" s="30"/>
      <c r="FC117" s="30"/>
      <c r="FD117" s="30"/>
      <c r="FE117" s="30"/>
      <c r="FF117" s="30"/>
      <c r="FG117" s="30"/>
      <c r="FH117" s="30"/>
      <c r="FI117" s="30"/>
      <c r="FJ117" s="30"/>
      <c r="FK117" s="30"/>
      <c r="FL117" s="30"/>
      <c r="FM117" s="30"/>
      <c r="FN117" s="30"/>
      <c r="FO117" s="30"/>
      <c r="FP117" s="30"/>
      <c r="FQ117" s="30"/>
      <c r="FR117" s="30"/>
      <c r="FS117" s="30"/>
      <c r="FT117" s="30"/>
      <c r="FU117" s="30"/>
      <c r="FV117" s="30"/>
      <c r="FW117" s="30"/>
      <c r="FX117" s="30"/>
      <c r="FY117" s="30"/>
      <c r="FZ117" s="30"/>
      <c r="GA117" s="30"/>
      <c r="GB117" s="30"/>
      <c r="GC117" s="30"/>
      <c r="GD117" s="30"/>
      <c r="GE117" s="30"/>
      <c r="GF117" s="30"/>
      <c r="GG117" s="30"/>
      <c r="GH117" s="30"/>
      <c r="GI117" s="30"/>
      <c r="GJ117" s="30"/>
      <c r="GK117" s="30"/>
      <c r="GL117" s="30"/>
      <c r="GM117" s="30"/>
      <c r="GN117" s="30"/>
      <c r="GO117" s="30"/>
    </row>
    <row r="118" spans="1:197">
      <c r="A118" s="24">
        <v>3760130650922</v>
      </c>
      <c r="B118" s="25" t="s">
        <v>81</v>
      </c>
      <c r="C118" s="26">
        <v>6</v>
      </c>
      <c r="D118" s="44">
        <v>0</v>
      </c>
      <c r="E118" s="60">
        <f t="shared" si="3"/>
        <v>0</v>
      </c>
    </row>
    <row r="119" spans="1:197" s="31" customFormat="1">
      <c r="A119" s="27">
        <v>3760130650939</v>
      </c>
      <c r="B119" s="28" t="s">
        <v>82</v>
      </c>
      <c r="C119" s="29">
        <v>6</v>
      </c>
      <c r="D119" s="45">
        <v>0</v>
      </c>
      <c r="E119" s="61">
        <f t="shared" si="3"/>
        <v>0</v>
      </c>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c r="AT119" s="30"/>
      <c r="AU119" s="30"/>
      <c r="AV119" s="30"/>
      <c r="AW119" s="30"/>
      <c r="AX119" s="30"/>
      <c r="AY119" s="30"/>
      <c r="AZ119" s="30"/>
      <c r="BA119" s="30"/>
      <c r="BB119" s="30"/>
      <c r="BC119" s="30"/>
      <c r="BD119" s="30"/>
      <c r="BE119" s="30"/>
      <c r="BF119" s="30"/>
      <c r="BG119" s="30"/>
      <c r="BH119" s="30"/>
      <c r="BI119" s="30"/>
      <c r="BJ119" s="30"/>
      <c r="BK119" s="30"/>
      <c r="BL119" s="30"/>
      <c r="BM119" s="30"/>
      <c r="BN119" s="30"/>
      <c r="BO119" s="30"/>
      <c r="BP119" s="30"/>
      <c r="BQ119" s="30"/>
      <c r="BR119" s="30"/>
      <c r="BS119" s="30"/>
      <c r="BT119" s="30"/>
      <c r="BU119" s="30"/>
      <c r="BV119" s="30"/>
      <c r="BW119" s="30"/>
      <c r="BX119" s="30"/>
      <c r="BY119" s="30"/>
      <c r="BZ119" s="30"/>
      <c r="CA119" s="30"/>
      <c r="CB119" s="30"/>
      <c r="CC119" s="30"/>
      <c r="CD119" s="30"/>
      <c r="CE119" s="30"/>
      <c r="CF119" s="30"/>
      <c r="CG119" s="30"/>
      <c r="CH119" s="30"/>
      <c r="CI119" s="30"/>
      <c r="CJ119" s="30"/>
      <c r="CK119" s="30"/>
      <c r="CL119" s="30"/>
      <c r="CM119" s="30"/>
      <c r="CN119" s="30"/>
      <c r="CO119" s="30"/>
      <c r="CP119" s="30"/>
      <c r="CQ119" s="30"/>
      <c r="CR119" s="30"/>
      <c r="CS119" s="30"/>
      <c r="CT119" s="30"/>
      <c r="CU119" s="30"/>
      <c r="CV119" s="30"/>
      <c r="CW119" s="30"/>
      <c r="CX119" s="30"/>
      <c r="CY119" s="30"/>
      <c r="CZ119" s="30"/>
      <c r="DA119" s="30"/>
      <c r="DB119" s="30"/>
      <c r="DC119" s="30"/>
      <c r="DD119" s="30"/>
      <c r="DE119" s="30"/>
      <c r="DF119" s="30"/>
      <c r="DG119" s="30"/>
      <c r="DH119" s="30"/>
      <c r="DI119" s="30"/>
      <c r="DJ119" s="30"/>
      <c r="DK119" s="30"/>
      <c r="DL119" s="30"/>
      <c r="DM119" s="30"/>
      <c r="DN119" s="30"/>
      <c r="DO119" s="30"/>
      <c r="DP119" s="30"/>
      <c r="DQ119" s="30"/>
      <c r="DR119" s="30"/>
      <c r="DS119" s="30"/>
      <c r="DT119" s="30"/>
      <c r="DU119" s="30"/>
      <c r="DV119" s="30"/>
      <c r="DW119" s="30"/>
      <c r="DX119" s="30"/>
      <c r="DY119" s="30"/>
      <c r="DZ119" s="30"/>
      <c r="EA119" s="30"/>
      <c r="EB119" s="30"/>
      <c r="EC119" s="30"/>
      <c r="ED119" s="30"/>
      <c r="EE119" s="30"/>
      <c r="EF119" s="30"/>
      <c r="EG119" s="30"/>
      <c r="EH119" s="30"/>
      <c r="EI119" s="30"/>
      <c r="EJ119" s="30"/>
      <c r="EK119" s="30"/>
      <c r="EL119" s="30"/>
      <c r="EM119" s="30"/>
      <c r="EN119" s="30"/>
      <c r="EO119" s="30"/>
      <c r="EP119" s="30"/>
      <c r="EQ119" s="30"/>
      <c r="ER119" s="30"/>
      <c r="ES119" s="30"/>
      <c r="ET119" s="30"/>
      <c r="EU119" s="30"/>
      <c r="EV119" s="30"/>
      <c r="EW119" s="30"/>
      <c r="EX119" s="30"/>
      <c r="EY119" s="30"/>
      <c r="EZ119" s="30"/>
      <c r="FA119" s="30"/>
      <c r="FB119" s="30"/>
      <c r="FC119" s="30"/>
      <c r="FD119" s="30"/>
      <c r="FE119" s="30"/>
      <c r="FF119" s="30"/>
      <c r="FG119" s="30"/>
      <c r="FH119" s="30"/>
      <c r="FI119" s="30"/>
      <c r="FJ119" s="30"/>
      <c r="FK119" s="30"/>
      <c r="FL119" s="30"/>
      <c r="FM119" s="30"/>
      <c r="FN119" s="30"/>
      <c r="FO119" s="30"/>
      <c r="FP119" s="30"/>
      <c r="FQ119" s="30"/>
      <c r="FR119" s="30"/>
      <c r="FS119" s="30"/>
      <c r="FT119" s="30"/>
      <c r="FU119" s="30"/>
      <c r="FV119" s="30"/>
      <c r="FW119" s="30"/>
      <c r="FX119" s="30"/>
      <c r="FY119" s="30"/>
      <c r="FZ119" s="30"/>
      <c r="GA119" s="30"/>
      <c r="GB119" s="30"/>
      <c r="GC119" s="30"/>
      <c r="GD119" s="30"/>
      <c r="GE119" s="30"/>
      <c r="GF119" s="30"/>
      <c r="GG119" s="30"/>
      <c r="GH119" s="30"/>
      <c r="GI119" s="30"/>
      <c r="GJ119" s="30"/>
      <c r="GK119" s="30"/>
      <c r="GL119" s="30"/>
      <c r="GM119" s="30"/>
      <c r="GN119" s="30"/>
      <c r="GO119" s="30"/>
    </row>
    <row r="120" spans="1:197">
      <c r="A120" s="24">
        <v>3760130651172</v>
      </c>
      <c r="B120" s="25" t="s">
        <v>83</v>
      </c>
      <c r="C120" s="26">
        <v>6</v>
      </c>
      <c r="D120" s="44">
        <v>0</v>
      </c>
      <c r="E120" s="60">
        <f t="shared" si="3"/>
        <v>0</v>
      </c>
    </row>
    <row r="121" spans="1:197" s="31" customFormat="1">
      <c r="A121" s="27">
        <v>3760130651851</v>
      </c>
      <c r="B121" s="28" t="s">
        <v>143</v>
      </c>
      <c r="C121" s="29">
        <v>6</v>
      </c>
      <c r="D121" s="45">
        <v>0</v>
      </c>
      <c r="E121" s="61">
        <f t="shared" si="3"/>
        <v>0</v>
      </c>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c r="BI121" s="30"/>
      <c r="BJ121" s="30"/>
      <c r="BK121" s="30"/>
      <c r="BL121" s="30"/>
      <c r="BM121" s="30"/>
      <c r="BN121" s="30"/>
      <c r="BO121" s="30"/>
      <c r="BP121" s="30"/>
      <c r="BQ121" s="30"/>
      <c r="BR121" s="30"/>
      <c r="BS121" s="30"/>
      <c r="BT121" s="30"/>
      <c r="BU121" s="30"/>
      <c r="BV121" s="30"/>
      <c r="BW121" s="30"/>
      <c r="BX121" s="30"/>
      <c r="BY121" s="30"/>
      <c r="BZ121" s="30"/>
      <c r="CA121" s="30"/>
      <c r="CB121" s="30"/>
      <c r="CC121" s="30"/>
      <c r="CD121" s="30"/>
      <c r="CE121" s="30"/>
      <c r="CF121" s="30"/>
      <c r="CG121" s="30"/>
      <c r="CH121" s="30"/>
      <c r="CI121" s="30"/>
      <c r="CJ121" s="30"/>
      <c r="CK121" s="30"/>
      <c r="CL121" s="30"/>
      <c r="CM121" s="30"/>
      <c r="CN121" s="30"/>
      <c r="CO121" s="30"/>
      <c r="CP121" s="30"/>
      <c r="CQ121" s="30"/>
      <c r="CR121" s="30"/>
      <c r="CS121" s="30"/>
      <c r="CT121" s="30"/>
      <c r="CU121" s="30"/>
      <c r="CV121" s="30"/>
      <c r="CW121" s="30"/>
      <c r="CX121" s="30"/>
      <c r="CY121" s="30"/>
      <c r="CZ121" s="30"/>
      <c r="DA121" s="30"/>
      <c r="DB121" s="30"/>
      <c r="DC121" s="30"/>
      <c r="DD121" s="30"/>
      <c r="DE121" s="30"/>
      <c r="DF121" s="30"/>
      <c r="DG121" s="30"/>
      <c r="DH121" s="30"/>
      <c r="DI121" s="30"/>
      <c r="DJ121" s="30"/>
      <c r="DK121" s="30"/>
      <c r="DL121" s="30"/>
      <c r="DM121" s="30"/>
      <c r="DN121" s="30"/>
      <c r="DO121" s="30"/>
      <c r="DP121" s="30"/>
      <c r="DQ121" s="30"/>
      <c r="DR121" s="30"/>
      <c r="DS121" s="30"/>
      <c r="DT121" s="30"/>
      <c r="DU121" s="30"/>
      <c r="DV121" s="30"/>
      <c r="DW121" s="30"/>
      <c r="DX121" s="30"/>
      <c r="DY121" s="30"/>
      <c r="DZ121" s="30"/>
      <c r="EA121" s="30"/>
      <c r="EB121" s="30"/>
      <c r="EC121" s="30"/>
      <c r="ED121" s="30"/>
      <c r="EE121" s="30"/>
      <c r="EF121" s="30"/>
      <c r="EG121" s="30"/>
      <c r="EH121" s="30"/>
      <c r="EI121" s="30"/>
      <c r="EJ121" s="30"/>
      <c r="EK121" s="30"/>
      <c r="EL121" s="30"/>
      <c r="EM121" s="30"/>
      <c r="EN121" s="30"/>
      <c r="EO121" s="30"/>
      <c r="EP121" s="30"/>
      <c r="EQ121" s="30"/>
      <c r="ER121" s="30"/>
      <c r="ES121" s="30"/>
      <c r="ET121" s="30"/>
      <c r="EU121" s="30"/>
      <c r="EV121" s="30"/>
      <c r="EW121" s="30"/>
      <c r="EX121" s="30"/>
      <c r="EY121" s="30"/>
      <c r="EZ121" s="30"/>
      <c r="FA121" s="30"/>
      <c r="FB121" s="30"/>
      <c r="FC121" s="30"/>
      <c r="FD121" s="30"/>
      <c r="FE121" s="30"/>
      <c r="FF121" s="30"/>
      <c r="FG121" s="30"/>
      <c r="FH121" s="30"/>
      <c r="FI121" s="30"/>
      <c r="FJ121" s="30"/>
      <c r="FK121" s="30"/>
      <c r="FL121" s="30"/>
      <c r="FM121" s="30"/>
      <c r="FN121" s="30"/>
      <c r="FO121" s="30"/>
      <c r="FP121" s="30"/>
      <c r="FQ121" s="30"/>
      <c r="FR121" s="30"/>
      <c r="FS121" s="30"/>
      <c r="FT121" s="30"/>
      <c r="FU121" s="30"/>
      <c r="FV121" s="30"/>
      <c r="FW121" s="30"/>
      <c r="FX121" s="30"/>
      <c r="FY121" s="30"/>
      <c r="FZ121" s="30"/>
      <c r="GA121" s="30"/>
      <c r="GB121" s="30"/>
      <c r="GC121" s="30"/>
      <c r="GD121" s="30"/>
      <c r="GE121" s="30"/>
      <c r="GF121" s="30"/>
      <c r="GG121" s="30"/>
      <c r="GH121" s="30"/>
      <c r="GI121" s="30"/>
      <c r="GJ121" s="30"/>
      <c r="GK121" s="30"/>
      <c r="GL121" s="30"/>
      <c r="GM121" s="30"/>
      <c r="GN121" s="30"/>
      <c r="GO121" s="30"/>
    </row>
    <row r="122" spans="1:197" s="23" customFormat="1">
      <c r="A122" s="20" t="s">
        <v>84</v>
      </c>
      <c r="C122" s="9" t="s">
        <v>153</v>
      </c>
      <c r="D122" s="8" t="s">
        <v>154</v>
      </c>
      <c r="E122" s="59"/>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row>
    <row r="123" spans="1:197">
      <c r="A123" s="24">
        <v>3760130651523</v>
      </c>
      <c r="B123" s="25" t="s">
        <v>111</v>
      </c>
      <c r="C123" s="26">
        <v>1.5</v>
      </c>
      <c r="D123" s="65">
        <v>0</v>
      </c>
      <c r="E123" s="60">
        <f t="shared" si="3"/>
        <v>0</v>
      </c>
    </row>
    <row r="124" spans="1:197" s="31" customFormat="1">
      <c r="A124" s="27">
        <v>3760130651530</v>
      </c>
      <c r="B124" s="28" t="s">
        <v>112</v>
      </c>
      <c r="C124" s="29">
        <v>1.5</v>
      </c>
      <c r="D124" s="45">
        <v>0</v>
      </c>
      <c r="E124" s="61">
        <f t="shared" si="3"/>
        <v>0</v>
      </c>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0"/>
      <c r="AV124" s="30"/>
      <c r="AW124" s="30"/>
      <c r="AX124" s="30"/>
      <c r="AY124" s="30"/>
      <c r="AZ124" s="30"/>
      <c r="BA124" s="30"/>
      <c r="BB124" s="30"/>
      <c r="BC124" s="30"/>
      <c r="BD124" s="30"/>
      <c r="BE124" s="30"/>
      <c r="BF124" s="30"/>
      <c r="BG124" s="30"/>
      <c r="BH124" s="30"/>
      <c r="BI124" s="30"/>
      <c r="BJ124" s="30"/>
      <c r="BK124" s="30"/>
      <c r="BL124" s="30"/>
      <c r="BM124" s="30"/>
      <c r="BN124" s="30"/>
      <c r="BO124" s="30"/>
      <c r="BP124" s="30"/>
      <c r="BQ124" s="30"/>
      <c r="BR124" s="30"/>
      <c r="BS124" s="30"/>
      <c r="BT124" s="30"/>
      <c r="BU124" s="30"/>
      <c r="BV124" s="30"/>
      <c r="BW124" s="30"/>
      <c r="BX124" s="30"/>
      <c r="BY124" s="30"/>
      <c r="BZ124" s="30"/>
      <c r="CA124" s="30"/>
      <c r="CB124" s="30"/>
      <c r="CC124" s="30"/>
      <c r="CD124" s="30"/>
      <c r="CE124" s="30"/>
      <c r="CF124" s="30"/>
      <c r="CG124" s="30"/>
      <c r="CH124" s="30"/>
      <c r="CI124" s="30"/>
      <c r="CJ124" s="30"/>
      <c r="CK124" s="30"/>
      <c r="CL124" s="30"/>
      <c r="CM124" s="30"/>
      <c r="CN124" s="30"/>
      <c r="CO124" s="30"/>
      <c r="CP124" s="30"/>
      <c r="CQ124" s="30"/>
      <c r="CR124" s="30"/>
      <c r="CS124" s="30"/>
      <c r="CT124" s="30"/>
      <c r="CU124" s="30"/>
      <c r="CV124" s="30"/>
      <c r="CW124" s="30"/>
      <c r="CX124" s="30"/>
      <c r="CY124" s="30"/>
      <c r="CZ124" s="30"/>
      <c r="DA124" s="30"/>
      <c r="DB124" s="30"/>
      <c r="DC124" s="30"/>
      <c r="DD124" s="30"/>
      <c r="DE124" s="30"/>
      <c r="DF124" s="30"/>
      <c r="DG124" s="30"/>
      <c r="DH124" s="30"/>
      <c r="DI124" s="30"/>
      <c r="DJ124" s="30"/>
      <c r="DK124" s="30"/>
      <c r="DL124" s="30"/>
      <c r="DM124" s="30"/>
      <c r="DN124" s="30"/>
      <c r="DO124" s="30"/>
      <c r="DP124" s="30"/>
      <c r="DQ124" s="30"/>
      <c r="DR124" s="30"/>
      <c r="DS124" s="30"/>
      <c r="DT124" s="30"/>
      <c r="DU124" s="30"/>
      <c r="DV124" s="30"/>
      <c r="DW124" s="30"/>
      <c r="DX124" s="30"/>
      <c r="DY124" s="30"/>
      <c r="DZ124" s="30"/>
      <c r="EA124" s="30"/>
      <c r="EB124" s="30"/>
      <c r="EC124" s="30"/>
      <c r="ED124" s="30"/>
      <c r="EE124" s="30"/>
      <c r="EF124" s="30"/>
      <c r="EG124" s="30"/>
      <c r="EH124" s="30"/>
      <c r="EI124" s="30"/>
      <c r="EJ124" s="30"/>
      <c r="EK124" s="30"/>
      <c r="EL124" s="30"/>
      <c r="EM124" s="30"/>
      <c r="EN124" s="30"/>
      <c r="EO124" s="30"/>
      <c r="EP124" s="30"/>
      <c r="EQ124" s="30"/>
      <c r="ER124" s="30"/>
      <c r="ES124" s="30"/>
      <c r="ET124" s="30"/>
      <c r="EU124" s="30"/>
      <c r="EV124" s="30"/>
      <c r="EW124" s="30"/>
      <c r="EX124" s="30"/>
      <c r="EY124" s="30"/>
      <c r="EZ124" s="30"/>
      <c r="FA124" s="30"/>
      <c r="FB124" s="30"/>
      <c r="FC124" s="30"/>
      <c r="FD124" s="30"/>
      <c r="FE124" s="30"/>
      <c r="FF124" s="30"/>
      <c r="FG124" s="30"/>
      <c r="FH124" s="30"/>
      <c r="FI124" s="30"/>
      <c r="FJ124" s="30"/>
      <c r="FK124" s="30"/>
      <c r="FL124" s="30"/>
      <c r="FM124" s="30"/>
      <c r="FN124" s="30"/>
      <c r="FO124" s="30"/>
      <c r="FP124" s="30"/>
      <c r="FQ124" s="30"/>
      <c r="FR124" s="30"/>
      <c r="FS124" s="30"/>
      <c r="FT124" s="30"/>
      <c r="FU124" s="30"/>
      <c r="FV124" s="30"/>
      <c r="FW124" s="30"/>
      <c r="FX124" s="30"/>
      <c r="FY124" s="30"/>
      <c r="FZ124" s="30"/>
      <c r="GA124" s="30"/>
      <c r="GB124" s="30"/>
      <c r="GC124" s="30"/>
      <c r="GD124" s="30"/>
      <c r="GE124" s="30"/>
      <c r="GF124" s="30"/>
      <c r="GG124" s="30"/>
      <c r="GH124" s="30"/>
      <c r="GI124" s="30"/>
      <c r="GJ124" s="30"/>
      <c r="GK124" s="30"/>
      <c r="GL124" s="30"/>
      <c r="GM124" s="30"/>
      <c r="GN124" s="30"/>
      <c r="GO124" s="30"/>
    </row>
    <row r="125" spans="1:197">
      <c r="A125" s="24">
        <v>3760130651547</v>
      </c>
      <c r="B125" s="25" t="s">
        <v>120</v>
      </c>
      <c r="C125" s="26">
        <v>1.5</v>
      </c>
      <c r="D125" s="65">
        <v>0</v>
      </c>
      <c r="E125" s="60">
        <f t="shared" si="3"/>
        <v>0</v>
      </c>
    </row>
    <row r="126" spans="1:197" s="31" customFormat="1">
      <c r="A126" s="27">
        <v>3760130651554</v>
      </c>
      <c r="B126" s="28" t="s">
        <v>119</v>
      </c>
      <c r="C126" s="29">
        <v>1.5</v>
      </c>
      <c r="D126" s="45">
        <v>0</v>
      </c>
      <c r="E126" s="61">
        <f t="shared" si="3"/>
        <v>0</v>
      </c>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c r="BI126" s="30"/>
      <c r="BJ126" s="30"/>
      <c r="BK126" s="30"/>
      <c r="BL126" s="30"/>
      <c r="BM126" s="30"/>
      <c r="BN126" s="30"/>
      <c r="BO126" s="30"/>
      <c r="BP126" s="30"/>
      <c r="BQ126" s="30"/>
      <c r="BR126" s="30"/>
      <c r="BS126" s="30"/>
      <c r="BT126" s="30"/>
      <c r="BU126" s="30"/>
      <c r="BV126" s="30"/>
      <c r="BW126" s="30"/>
      <c r="BX126" s="30"/>
      <c r="BY126" s="30"/>
      <c r="BZ126" s="30"/>
      <c r="CA126" s="30"/>
      <c r="CB126" s="30"/>
      <c r="CC126" s="30"/>
      <c r="CD126" s="30"/>
      <c r="CE126" s="30"/>
      <c r="CF126" s="30"/>
      <c r="CG126" s="30"/>
      <c r="CH126" s="30"/>
      <c r="CI126" s="30"/>
      <c r="CJ126" s="30"/>
      <c r="CK126" s="30"/>
      <c r="CL126" s="30"/>
      <c r="CM126" s="30"/>
      <c r="CN126" s="30"/>
      <c r="CO126" s="30"/>
      <c r="CP126" s="30"/>
      <c r="CQ126" s="30"/>
      <c r="CR126" s="30"/>
      <c r="CS126" s="30"/>
      <c r="CT126" s="30"/>
      <c r="CU126" s="30"/>
      <c r="CV126" s="30"/>
      <c r="CW126" s="30"/>
      <c r="CX126" s="30"/>
      <c r="CY126" s="30"/>
      <c r="CZ126" s="30"/>
      <c r="DA126" s="30"/>
      <c r="DB126" s="30"/>
      <c r="DC126" s="30"/>
      <c r="DD126" s="30"/>
      <c r="DE126" s="30"/>
      <c r="DF126" s="30"/>
      <c r="DG126" s="30"/>
      <c r="DH126" s="30"/>
      <c r="DI126" s="30"/>
      <c r="DJ126" s="30"/>
      <c r="DK126" s="30"/>
      <c r="DL126" s="30"/>
      <c r="DM126" s="30"/>
      <c r="DN126" s="30"/>
      <c r="DO126" s="30"/>
      <c r="DP126" s="30"/>
      <c r="DQ126" s="30"/>
      <c r="DR126" s="30"/>
      <c r="DS126" s="30"/>
      <c r="DT126" s="30"/>
      <c r="DU126" s="30"/>
      <c r="DV126" s="30"/>
      <c r="DW126" s="30"/>
      <c r="DX126" s="30"/>
      <c r="DY126" s="30"/>
      <c r="DZ126" s="30"/>
      <c r="EA126" s="30"/>
      <c r="EB126" s="30"/>
      <c r="EC126" s="30"/>
      <c r="ED126" s="30"/>
      <c r="EE126" s="30"/>
      <c r="EF126" s="30"/>
      <c r="EG126" s="30"/>
      <c r="EH126" s="30"/>
      <c r="EI126" s="30"/>
      <c r="EJ126" s="30"/>
      <c r="EK126" s="30"/>
      <c r="EL126" s="30"/>
      <c r="EM126" s="30"/>
      <c r="EN126" s="30"/>
      <c r="EO126" s="30"/>
      <c r="EP126" s="30"/>
      <c r="EQ126" s="30"/>
      <c r="ER126" s="30"/>
      <c r="ES126" s="30"/>
      <c r="ET126" s="30"/>
      <c r="EU126" s="30"/>
      <c r="EV126" s="30"/>
      <c r="EW126" s="30"/>
      <c r="EX126" s="30"/>
      <c r="EY126" s="30"/>
      <c r="EZ126" s="30"/>
      <c r="FA126" s="30"/>
      <c r="FB126" s="30"/>
      <c r="FC126" s="30"/>
      <c r="FD126" s="30"/>
      <c r="FE126" s="30"/>
      <c r="FF126" s="30"/>
      <c r="FG126" s="30"/>
      <c r="FH126" s="30"/>
      <c r="FI126" s="30"/>
      <c r="FJ126" s="30"/>
      <c r="FK126" s="30"/>
      <c r="FL126" s="30"/>
      <c r="FM126" s="30"/>
      <c r="FN126" s="30"/>
      <c r="FO126" s="30"/>
      <c r="FP126" s="30"/>
      <c r="FQ126" s="30"/>
      <c r="FR126" s="30"/>
      <c r="FS126" s="30"/>
      <c r="FT126" s="30"/>
      <c r="FU126" s="30"/>
      <c r="FV126" s="30"/>
      <c r="FW126" s="30"/>
      <c r="FX126" s="30"/>
      <c r="FY126" s="30"/>
      <c r="FZ126" s="30"/>
      <c r="GA126" s="30"/>
      <c r="GB126" s="30"/>
      <c r="GC126" s="30"/>
      <c r="GD126" s="30"/>
      <c r="GE126" s="30"/>
      <c r="GF126" s="30"/>
      <c r="GG126" s="30"/>
      <c r="GH126" s="30"/>
      <c r="GI126" s="30"/>
      <c r="GJ126" s="30"/>
      <c r="GK126" s="30"/>
      <c r="GL126" s="30"/>
      <c r="GM126" s="30"/>
      <c r="GN126" s="30"/>
      <c r="GO126" s="30"/>
    </row>
    <row r="127" spans="1:197">
      <c r="A127" s="24">
        <v>3760130651561</v>
      </c>
      <c r="B127" s="25" t="s">
        <v>118</v>
      </c>
      <c r="C127" s="26">
        <v>1.5</v>
      </c>
      <c r="D127" s="65">
        <v>0</v>
      </c>
      <c r="E127" s="60">
        <f t="shared" si="3"/>
        <v>0</v>
      </c>
    </row>
    <row r="128" spans="1:197" s="31" customFormat="1">
      <c r="A128" s="27">
        <v>3760130651578</v>
      </c>
      <c r="B128" s="28" t="s">
        <v>117</v>
      </c>
      <c r="C128" s="29">
        <v>1.5</v>
      </c>
      <c r="D128" s="45">
        <v>0</v>
      </c>
      <c r="E128" s="61">
        <f t="shared" si="3"/>
        <v>0</v>
      </c>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c r="AQ128" s="30"/>
      <c r="AR128" s="30"/>
      <c r="AS128" s="30"/>
      <c r="AT128" s="30"/>
      <c r="AU128" s="30"/>
      <c r="AV128" s="30"/>
      <c r="AW128" s="30"/>
      <c r="AX128" s="30"/>
      <c r="AY128" s="30"/>
      <c r="AZ128" s="30"/>
      <c r="BA128" s="30"/>
      <c r="BB128" s="30"/>
      <c r="BC128" s="30"/>
      <c r="BD128" s="30"/>
      <c r="BE128" s="30"/>
      <c r="BF128" s="30"/>
      <c r="BG128" s="30"/>
      <c r="BH128" s="30"/>
      <c r="BI128" s="30"/>
      <c r="BJ128" s="30"/>
      <c r="BK128" s="30"/>
      <c r="BL128" s="30"/>
      <c r="BM128" s="30"/>
      <c r="BN128" s="30"/>
      <c r="BO128" s="30"/>
      <c r="BP128" s="30"/>
      <c r="BQ128" s="30"/>
      <c r="BR128" s="30"/>
      <c r="BS128" s="30"/>
      <c r="BT128" s="30"/>
      <c r="BU128" s="30"/>
      <c r="BV128" s="30"/>
      <c r="BW128" s="30"/>
      <c r="BX128" s="30"/>
      <c r="BY128" s="30"/>
      <c r="BZ128" s="30"/>
      <c r="CA128" s="30"/>
      <c r="CB128" s="30"/>
      <c r="CC128" s="30"/>
      <c r="CD128" s="30"/>
      <c r="CE128" s="30"/>
      <c r="CF128" s="30"/>
      <c r="CG128" s="30"/>
      <c r="CH128" s="30"/>
      <c r="CI128" s="30"/>
      <c r="CJ128" s="30"/>
      <c r="CK128" s="30"/>
      <c r="CL128" s="30"/>
      <c r="CM128" s="30"/>
      <c r="CN128" s="30"/>
      <c r="CO128" s="30"/>
      <c r="CP128" s="30"/>
      <c r="CQ128" s="30"/>
      <c r="CR128" s="30"/>
      <c r="CS128" s="30"/>
      <c r="CT128" s="30"/>
      <c r="CU128" s="30"/>
      <c r="CV128" s="30"/>
      <c r="CW128" s="30"/>
      <c r="CX128" s="30"/>
      <c r="CY128" s="30"/>
      <c r="CZ128" s="30"/>
      <c r="DA128" s="30"/>
      <c r="DB128" s="30"/>
      <c r="DC128" s="30"/>
      <c r="DD128" s="30"/>
      <c r="DE128" s="30"/>
      <c r="DF128" s="30"/>
      <c r="DG128" s="30"/>
      <c r="DH128" s="30"/>
      <c r="DI128" s="30"/>
      <c r="DJ128" s="30"/>
      <c r="DK128" s="30"/>
      <c r="DL128" s="30"/>
      <c r="DM128" s="30"/>
      <c r="DN128" s="30"/>
      <c r="DO128" s="30"/>
      <c r="DP128" s="30"/>
      <c r="DQ128" s="30"/>
      <c r="DR128" s="30"/>
      <c r="DS128" s="30"/>
      <c r="DT128" s="30"/>
      <c r="DU128" s="30"/>
      <c r="DV128" s="30"/>
      <c r="DW128" s="30"/>
      <c r="DX128" s="30"/>
      <c r="DY128" s="30"/>
      <c r="DZ128" s="30"/>
      <c r="EA128" s="30"/>
      <c r="EB128" s="30"/>
      <c r="EC128" s="30"/>
      <c r="ED128" s="30"/>
      <c r="EE128" s="30"/>
      <c r="EF128" s="30"/>
      <c r="EG128" s="30"/>
      <c r="EH128" s="30"/>
      <c r="EI128" s="30"/>
      <c r="EJ128" s="30"/>
      <c r="EK128" s="30"/>
      <c r="EL128" s="30"/>
      <c r="EM128" s="30"/>
      <c r="EN128" s="30"/>
      <c r="EO128" s="30"/>
      <c r="EP128" s="30"/>
      <c r="EQ128" s="30"/>
      <c r="ER128" s="30"/>
      <c r="ES128" s="30"/>
      <c r="ET128" s="30"/>
      <c r="EU128" s="30"/>
      <c r="EV128" s="30"/>
      <c r="EW128" s="30"/>
      <c r="EX128" s="30"/>
      <c r="EY128" s="30"/>
      <c r="EZ128" s="30"/>
      <c r="FA128" s="30"/>
      <c r="FB128" s="30"/>
      <c r="FC128" s="30"/>
      <c r="FD128" s="30"/>
      <c r="FE128" s="30"/>
      <c r="FF128" s="30"/>
      <c r="FG128" s="30"/>
      <c r="FH128" s="30"/>
      <c r="FI128" s="30"/>
      <c r="FJ128" s="30"/>
      <c r="FK128" s="30"/>
      <c r="FL128" s="30"/>
      <c r="FM128" s="30"/>
      <c r="FN128" s="30"/>
      <c r="FO128" s="30"/>
      <c r="FP128" s="30"/>
      <c r="FQ128" s="30"/>
      <c r="FR128" s="30"/>
      <c r="FS128" s="30"/>
      <c r="FT128" s="30"/>
      <c r="FU128" s="30"/>
      <c r="FV128" s="30"/>
      <c r="FW128" s="30"/>
      <c r="FX128" s="30"/>
      <c r="FY128" s="30"/>
      <c r="FZ128" s="30"/>
      <c r="GA128" s="30"/>
      <c r="GB128" s="30"/>
      <c r="GC128" s="30"/>
      <c r="GD128" s="30"/>
      <c r="GE128" s="30"/>
      <c r="GF128" s="30"/>
      <c r="GG128" s="30"/>
      <c r="GH128" s="30"/>
      <c r="GI128" s="30"/>
      <c r="GJ128" s="30"/>
      <c r="GK128" s="30"/>
      <c r="GL128" s="30"/>
      <c r="GM128" s="30"/>
      <c r="GN128" s="30"/>
      <c r="GO128" s="30"/>
    </row>
    <row r="129" spans="1:197">
      <c r="A129" s="24">
        <v>3760130651585</v>
      </c>
      <c r="B129" s="25" t="s">
        <v>116</v>
      </c>
      <c r="C129" s="26">
        <v>1.5</v>
      </c>
      <c r="D129" s="65">
        <v>0</v>
      </c>
      <c r="E129" s="60">
        <f t="shared" si="3"/>
        <v>0</v>
      </c>
    </row>
    <row r="130" spans="1:197" s="31" customFormat="1">
      <c r="A130" s="27">
        <v>3760130651592</v>
      </c>
      <c r="B130" s="28" t="s">
        <v>115</v>
      </c>
      <c r="C130" s="29">
        <v>1.5</v>
      </c>
      <c r="D130" s="45">
        <v>0</v>
      </c>
      <c r="E130" s="61">
        <f t="shared" si="3"/>
        <v>0</v>
      </c>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c r="AR130" s="30"/>
      <c r="AS130" s="30"/>
      <c r="AT130" s="30"/>
      <c r="AU130" s="30"/>
      <c r="AV130" s="30"/>
      <c r="AW130" s="30"/>
      <c r="AX130" s="30"/>
      <c r="AY130" s="30"/>
      <c r="AZ130" s="30"/>
      <c r="BA130" s="30"/>
      <c r="BB130" s="30"/>
      <c r="BC130" s="30"/>
      <c r="BD130" s="30"/>
      <c r="BE130" s="30"/>
      <c r="BF130" s="30"/>
      <c r="BG130" s="30"/>
      <c r="BH130" s="30"/>
      <c r="BI130" s="30"/>
      <c r="BJ130" s="30"/>
      <c r="BK130" s="30"/>
      <c r="BL130" s="30"/>
      <c r="BM130" s="30"/>
      <c r="BN130" s="30"/>
      <c r="BO130" s="30"/>
      <c r="BP130" s="30"/>
      <c r="BQ130" s="30"/>
      <c r="BR130" s="30"/>
      <c r="BS130" s="30"/>
      <c r="BT130" s="30"/>
      <c r="BU130" s="30"/>
      <c r="BV130" s="30"/>
      <c r="BW130" s="30"/>
      <c r="BX130" s="30"/>
      <c r="BY130" s="30"/>
      <c r="BZ130" s="30"/>
      <c r="CA130" s="30"/>
      <c r="CB130" s="30"/>
      <c r="CC130" s="30"/>
      <c r="CD130" s="30"/>
      <c r="CE130" s="30"/>
      <c r="CF130" s="30"/>
      <c r="CG130" s="30"/>
      <c r="CH130" s="30"/>
      <c r="CI130" s="30"/>
      <c r="CJ130" s="30"/>
      <c r="CK130" s="30"/>
      <c r="CL130" s="30"/>
      <c r="CM130" s="30"/>
      <c r="CN130" s="30"/>
      <c r="CO130" s="30"/>
      <c r="CP130" s="30"/>
      <c r="CQ130" s="30"/>
      <c r="CR130" s="30"/>
      <c r="CS130" s="30"/>
      <c r="CT130" s="30"/>
      <c r="CU130" s="30"/>
      <c r="CV130" s="30"/>
      <c r="CW130" s="30"/>
      <c r="CX130" s="30"/>
      <c r="CY130" s="30"/>
      <c r="CZ130" s="30"/>
      <c r="DA130" s="30"/>
      <c r="DB130" s="30"/>
      <c r="DC130" s="30"/>
      <c r="DD130" s="30"/>
      <c r="DE130" s="30"/>
      <c r="DF130" s="30"/>
      <c r="DG130" s="30"/>
      <c r="DH130" s="30"/>
      <c r="DI130" s="30"/>
      <c r="DJ130" s="30"/>
      <c r="DK130" s="30"/>
      <c r="DL130" s="30"/>
      <c r="DM130" s="30"/>
      <c r="DN130" s="30"/>
      <c r="DO130" s="30"/>
      <c r="DP130" s="30"/>
      <c r="DQ130" s="30"/>
      <c r="DR130" s="30"/>
      <c r="DS130" s="30"/>
      <c r="DT130" s="30"/>
      <c r="DU130" s="30"/>
      <c r="DV130" s="30"/>
      <c r="DW130" s="30"/>
      <c r="DX130" s="30"/>
      <c r="DY130" s="30"/>
      <c r="DZ130" s="30"/>
      <c r="EA130" s="30"/>
      <c r="EB130" s="30"/>
      <c r="EC130" s="30"/>
      <c r="ED130" s="30"/>
      <c r="EE130" s="30"/>
      <c r="EF130" s="30"/>
      <c r="EG130" s="30"/>
      <c r="EH130" s="30"/>
      <c r="EI130" s="30"/>
      <c r="EJ130" s="30"/>
      <c r="EK130" s="30"/>
      <c r="EL130" s="30"/>
      <c r="EM130" s="30"/>
      <c r="EN130" s="30"/>
      <c r="EO130" s="30"/>
      <c r="EP130" s="30"/>
      <c r="EQ130" s="30"/>
      <c r="ER130" s="30"/>
      <c r="ES130" s="30"/>
      <c r="ET130" s="30"/>
      <c r="EU130" s="30"/>
      <c r="EV130" s="30"/>
      <c r="EW130" s="30"/>
      <c r="EX130" s="30"/>
      <c r="EY130" s="30"/>
      <c r="EZ130" s="30"/>
      <c r="FA130" s="30"/>
      <c r="FB130" s="30"/>
      <c r="FC130" s="30"/>
      <c r="FD130" s="30"/>
      <c r="FE130" s="30"/>
      <c r="FF130" s="30"/>
      <c r="FG130" s="30"/>
      <c r="FH130" s="30"/>
      <c r="FI130" s="30"/>
      <c r="FJ130" s="30"/>
      <c r="FK130" s="30"/>
      <c r="FL130" s="30"/>
      <c r="FM130" s="30"/>
      <c r="FN130" s="30"/>
      <c r="FO130" s="30"/>
      <c r="FP130" s="30"/>
      <c r="FQ130" s="30"/>
      <c r="FR130" s="30"/>
      <c r="FS130" s="30"/>
      <c r="FT130" s="30"/>
      <c r="FU130" s="30"/>
      <c r="FV130" s="30"/>
      <c r="FW130" s="30"/>
      <c r="FX130" s="30"/>
      <c r="FY130" s="30"/>
      <c r="FZ130" s="30"/>
      <c r="GA130" s="30"/>
      <c r="GB130" s="30"/>
      <c r="GC130" s="30"/>
      <c r="GD130" s="30"/>
      <c r="GE130" s="30"/>
      <c r="GF130" s="30"/>
      <c r="GG130" s="30"/>
      <c r="GH130" s="30"/>
      <c r="GI130" s="30"/>
      <c r="GJ130" s="30"/>
      <c r="GK130" s="30"/>
      <c r="GL130" s="30"/>
      <c r="GM130" s="30"/>
      <c r="GN130" s="30"/>
      <c r="GO130" s="30"/>
    </row>
    <row r="131" spans="1:197">
      <c r="A131" s="24">
        <v>3760130651608</v>
      </c>
      <c r="B131" s="25" t="s">
        <v>114</v>
      </c>
      <c r="C131" s="26">
        <v>1.5</v>
      </c>
      <c r="D131" s="65">
        <v>0</v>
      </c>
      <c r="E131" s="60">
        <f t="shared" si="3"/>
        <v>0</v>
      </c>
    </row>
    <row r="132" spans="1:197" s="31" customFormat="1">
      <c r="A132" s="27">
        <v>3760130651615</v>
      </c>
      <c r="B132" s="28" t="s">
        <v>113</v>
      </c>
      <c r="C132" s="29">
        <v>1.5</v>
      </c>
      <c r="D132" s="45">
        <v>0</v>
      </c>
      <c r="E132" s="61">
        <f t="shared" si="3"/>
        <v>0</v>
      </c>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c r="AU132" s="30"/>
      <c r="AV132" s="30"/>
      <c r="AW132" s="30"/>
      <c r="AX132" s="30"/>
      <c r="AY132" s="30"/>
      <c r="AZ132" s="30"/>
      <c r="BA132" s="30"/>
      <c r="BB132" s="30"/>
      <c r="BC132" s="30"/>
      <c r="BD132" s="30"/>
      <c r="BE132" s="30"/>
      <c r="BF132" s="30"/>
      <c r="BG132" s="30"/>
      <c r="BH132" s="30"/>
      <c r="BI132" s="30"/>
      <c r="BJ132" s="30"/>
      <c r="BK132" s="30"/>
      <c r="BL132" s="30"/>
      <c r="BM132" s="30"/>
      <c r="BN132" s="30"/>
      <c r="BO132" s="30"/>
      <c r="BP132" s="30"/>
      <c r="BQ132" s="30"/>
      <c r="BR132" s="30"/>
      <c r="BS132" s="30"/>
      <c r="BT132" s="30"/>
      <c r="BU132" s="30"/>
      <c r="BV132" s="30"/>
      <c r="BW132" s="30"/>
      <c r="BX132" s="30"/>
      <c r="BY132" s="30"/>
      <c r="BZ132" s="30"/>
      <c r="CA132" s="30"/>
      <c r="CB132" s="30"/>
      <c r="CC132" s="30"/>
      <c r="CD132" s="30"/>
      <c r="CE132" s="30"/>
      <c r="CF132" s="30"/>
      <c r="CG132" s="30"/>
      <c r="CH132" s="30"/>
      <c r="CI132" s="30"/>
      <c r="CJ132" s="30"/>
      <c r="CK132" s="30"/>
      <c r="CL132" s="30"/>
      <c r="CM132" s="30"/>
      <c r="CN132" s="30"/>
      <c r="CO132" s="30"/>
      <c r="CP132" s="30"/>
      <c r="CQ132" s="30"/>
      <c r="CR132" s="30"/>
      <c r="CS132" s="30"/>
      <c r="CT132" s="30"/>
      <c r="CU132" s="30"/>
      <c r="CV132" s="30"/>
      <c r="CW132" s="30"/>
      <c r="CX132" s="30"/>
      <c r="CY132" s="30"/>
      <c r="CZ132" s="30"/>
      <c r="DA132" s="30"/>
      <c r="DB132" s="30"/>
      <c r="DC132" s="30"/>
      <c r="DD132" s="30"/>
      <c r="DE132" s="30"/>
      <c r="DF132" s="30"/>
      <c r="DG132" s="30"/>
      <c r="DH132" s="30"/>
      <c r="DI132" s="30"/>
      <c r="DJ132" s="30"/>
      <c r="DK132" s="30"/>
      <c r="DL132" s="30"/>
      <c r="DM132" s="30"/>
      <c r="DN132" s="30"/>
      <c r="DO132" s="30"/>
      <c r="DP132" s="30"/>
      <c r="DQ132" s="30"/>
      <c r="DR132" s="30"/>
      <c r="DS132" s="30"/>
      <c r="DT132" s="30"/>
      <c r="DU132" s="30"/>
      <c r="DV132" s="30"/>
      <c r="DW132" s="30"/>
      <c r="DX132" s="30"/>
      <c r="DY132" s="30"/>
      <c r="DZ132" s="30"/>
      <c r="EA132" s="30"/>
      <c r="EB132" s="30"/>
      <c r="EC132" s="30"/>
      <c r="ED132" s="30"/>
      <c r="EE132" s="30"/>
      <c r="EF132" s="30"/>
      <c r="EG132" s="30"/>
      <c r="EH132" s="30"/>
      <c r="EI132" s="30"/>
      <c r="EJ132" s="30"/>
      <c r="EK132" s="30"/>
      <c r="EL132" s="30"/>
      <c r="EM132" s="30"/>
      <c r="EN132" s="30"/>
      <c r="EO132" s="30"/>
      <c r="EP132" s="30"/>
      <c r="EQ132" s="30"/>
      <c r="ER132" s="30"/>
      <c r="ES132" s="30"/>
      <c r="ET132" s="30"/>
      <c r="EU132" s="30"/>
      <c r="EV132" s="30"/>
      <c r="EW132" s="30"/>
      <c r="EX132" s="30"/>
      <c r="EY132" s="30"/>
      <c r="EZ132" s="30"/>
      <c r="FA132" s="30"/>
      <c r="FB132" s="30"/>
      <c r="FC132" s="30"/>
      <c r="FD132" s="30"/>
      <c r="FE132" s="30"/>
      <c r="FF132" s="30"/>
      <c r="FG132" s="30"/>
      <c r="FH132" s="30"/>
      <c r="FI132" s="30"/>
      <c r="FJ132" s="30"/>
      <c r="FK132" s="30"/>
      <c r="FL132" s="30"/>
      <c r="FM132" s="30"/>
      <c r="FN132" s="30"/>
      <c r="FO132" s="30"/>
      <c r="FP132" s="30"/>
      <c r="FQ132" s="30"/>
      <c r="FR132" s="30"/>
      <c r="FS132" s="30"/>
      <c r="FT132" s="30"/>
      <c r="FU132" s="30"/>
      <c r="FV132" s="30"/>
      <c r="FW132" s="30"/>
      <c r="FX132" s="30"/>
      <c r="FY132" s="30"/>
      <c r="FZ132" s="30"/>
      <c r="GA132" s="30"/>
      <c r="GB132" s="30"/>
      <c r="GC132" s="30"/>
      <c r="GD132" s="30"/>
      <c r="GE132" s="30"/>
      <c r="GF132" s="30"/>
      <c r="GG132" s="30"/>
      <c r="GH132" s="30"/>
      <c r="GI132" s="30"/>
      <c r="GJ132" s="30"/>
      <c r="GK132" s="30"/>
      <c r="GL132" s="30"/>
      <c r="GM132" s="30"/>
      <c r="GN132" s="30"/>
      <c r="GO132" s="30"/>
    </row>
    <row r="133" spans="1:197" s="23" customFormat="1">
      <c r="A133" s="20" t="s">
        <v>85</v>
      </c>
      <c r="C133" s="9" t="s">
        <v>153</v>
      </c>
      <c r="D133" s="8" t="s">
        <v>154</v>
      </c>
      <c r="E133" s="59"/>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c r="EE133" s="3"/>
      <c r="EF133" s="3"/>
      <c r="EG133" s="3"/>
      <c r="EH133" s="3"/>
      <c r="EI133" s="3"/>
      <c r="EJ133" s="3"/>
      <c r="EK133" s="3"/>
      <c r="EL133" s="3"/>
      <c r="EM133" s="3"/>
      <c r="EN133" s="3"/>
      <c r="EO133" s="3"/>
      <c r="EP133" s="3"/>
      <c r="EQ133" s="3"/>
      <c r="ER133" s="3"/>
      <c r="ES133" s="3"/>
      <c r="ET133" s="3"/>
      <c r="EU133" s="3"/>
      <c r="EV133" s="3"/>
      <c r="EW133" s="3"/>
      <c r="EX133" s="3"/>
      <c r="EY133" s="3"/>
      <c r="EZ133" s="3"/>
      <c r="FA133" s="3"/>
      <c r="FB133" s="3"/>
      <c r="FC133" s="3"/>
      <c r="FD133" s="3"/>
      <c r="FE133" s="3"/>
      <c r="FF133" s="3"/>
      <c r="FG133" s="3"/>
      <c r="FH133" s="3"/>
      <c r="FI133" s="3"/>
      <c r="FJ133" s="3"/>
      <c r="FK133" s="3"/>
      <c r="FL133" s="3"/>
      <c r="FM133" s="3"/>
      <c r="FN133" s="3"/>
      <c r="FO133" s="3"/>
      <c r="FP133" s="3"/>
      <c r="FQ133" s="3"/>
      <c r="FR133" s="3"/>
      <c r="FS133" s="3"/>
      <c r="FT133" s="3"/>
      <c r="FU133" s="3"/>
      <c r="FV133" s="3"/>
      <c r="FW133" s="3"/>
      <c r="FX133" s="3"/>
      <c r="FY133" s="3"/>
      <c r="FZ133" s="3"/>
      <c r="GA133" s="3"/>
      <c r="GB133" s="3"/>
      <c r="GC133" s="3"/>
      <c r="GD133" s="3"/>
      <c r="GE133" s="3"/>
      <c r="GF133" s="3"/>
      <c r="GG133" s="3"/>
      <c r="GH133" s="3"/>
      <c r="GI133" s="3"/>
      <c r="GJ133" s="3"/>
      <c r="GK133" s="3"/>
      <c r="GL133" s="3"/>
      <c r="GM133" s="3"/>
      <c r="GN133" s="3"/>
      <c r="GO133" s="3"/>
    </row>
    <row r="134" spans="1:197">
      <c r="A134" s="24">
        <v>3760130651431</v>
      </c>
      <c r="B134" s="25" t="s">
        <v>86</v>
      </c>
      <c r="C134" s="26">
        <v>15</v>
      </c>
      <c r="D134" s="65">
        <v>0</v>
      </c>
      <c r="E134" s="60">
        <f t="shared" si="3"/>
        <v>0</v>
      </c>
    </row>
    <row r="135" spans="1:197" s="31" customFormat="1">
      <c r="A135" s="27">
        <v>3760130650656</v>
      </c>
      <c r="B135" s="28" t="s">
        <v>87</v>
      </c>
      <c r="C135" s="29">
        <v>15</v>
      </c>
      <c r="D135" s="45">
        <v>0</v>
      </c>
      <c r="E135" s="61">
        <f t="shared" si="3"/>
        <v>0</v>
      </c>
      <c r="F135" s="30"/>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30"/>
      <c r="AR135" s="30"/>
      <c r="AS135" s="30"/>
      <c r="AT135" s="30"/>
      <c r="AU135" s="30"/>
      <c r="AV135" s="30"/>
      <c r="AW135" s="30"/>
      <c r="AX135" s="30"/>
      <c r="AY135" s="30"/>
      <c r="AZ135" s="30"/>
      <c r="BA135" s="30"/>
      <c r="BB135" s="30"/>
      <c r="BC135" s="30"/>
      <c r="BD135" s="30"/>
      <c r="BE135" s="30"/>
      <c r="BF135" s="30"/>
      <c r="BG135" s="30"/>
      <c r="BH135" s="30"/>
      <c r="BI135" s="30"/>
      <c r="BJ135" s="30"/>
      <c r="BK135" s="30"/>
      <c r="BL135" s="30"/>
      <c r="BM135" s="30"/>
      <c r="BN135" s="30"/>
      <c r="BO135" s="30"/>
      <c r="BP135" s="30"/>
      <c r="BQ135" s="30"/>
      <c r="BR135" s="30"/>
      <c r="BS135" s="30"/>
      <c r="BT135" s="30"/>
      <c r="BU135" s="30"/>
      <c r="BV135" s="30"/>
      <c r="BW135" s="30"/>
      <c r="BX135" s="30"/>
      <c r="BY135" s="30"/>
      <c r="BZ135" s="30"/>
      <c r="CA135" s="30"/>
      <c r="CB135" s="30"/>
      <c r="CC135" s="30"/>
      <c r="CD135" s="30"/>
      <c r="CE135" s="30"/>
      <c r="CF135" s="30"/>
      <c r="CG135" s="30"/>
      <c r="CH135" s="30"/>
      <c r="CI135" s="30"/>
      <c r="CJ135" s="30"/>
      <c r="CK135" s="30"/>
      <c r="CL135" s="30"/>
      <c r="CM135" s="30"/>
      <c r="CN135" s="30"/>
      <c r="CO135" s="30"/>
      <c r="CP135" s="30"/>
      <c r="CQ135" s="30"/>
      <c r="CR135" s="30"/>
      <c r="CS135" s="30"/>
      <c r="CT135" s="30"/>
      <c r="CU135" s="30"/>
      <c r="CV135" s="30"/>
      <c r="CW135" s="30"/>
      <c r="CX135" s="30"/>
      <c r="CY135" s="30"/>
      <c r="CZ135" s="30"/>
      <c r="DA135" s="30"/>
      <c r="DB135" s="30"/>
      <c r="DC135" s="30"/>
      <c r="DD135" s="30"/>
      <c r="DE135" s="30"/>
      <c r="DF135" s="30"/>
      <c r="DG135" s="30"/>
      <c r="DH135" s="30"/>
      <c r="DI135" s="30"/>
      <c r="DJ135" s="30"/>
      <c r="DK135" s="30"/>
      <c r="DL135" s="30"/>
      <c r="DM135" s="30"/>
      <c r="DN135" s="30"/>
      <c r="DO135" s="30"/>
      <c r="DP135" s="30"/>
      <c r="DQ135" s="30"/>
      <c r="DR135" s="30"/>
      <c r="DS135" s="30"/>
      <c r="DT135" s="30"/>
      <c r="DU135" s="30"/>
      <c r="DV135" s="30"/>
      <c r="DW135" s="30"/>
      <c r="DX135" s="30"/>
      <c r="DY135" s="30"/>
      <c r="DZ135" s="30"/>
      <c r="EA135" s="30"/>
      <c r="EB135" s="30"/>
      <c r="EC135" s="30"/>
      <c r="ED135" s="30"/>
      <c r="EE135" s="30"/>
      <c r="EF135" s="30"/>
      <c r="EG135" s="30"/>
      <c r="EH135" s="30"/>
      <c r="EI135" s="30"/>
      <c r="EJ135" s="30"/>
      <c r="EK135" s="30"/>
      <c r="EL135" s="30"/>
      <c r="EM135" s="30"/>
      <c r="EN135" s="30"/>
      <c r="EO135" s="30"/>
      <c r="EP135" s="30"/>
      <c r="EQ135" s="30"/>
      <c r="ER135" s="30"/>
      <c r="ES135" s="30"/>
      <c r="ET135" s="30"/>
      <c r="EU135" s="30"/>
      <c r="EV135" s="30"/>
      <c r="EW135" s="30"/>
      <c r="EX135" s="30"/>
      <c r="EY135" s="30"/>
      <c r="EZ135" s="30"/>
      <c r="FA135" s="30"/>
      <c r="FB135" s="30"/>
      <c r="FC135" s="30"/>
      <c r="FD135" s="30"/>
      <c r="FE135" s="30"/>
      <c r="FF135" s="30"/>
      <c r="FG135" s="30"/>
      <c r="FH135" s="30"/>
      <c r="FI135" s="30"/>
      <c r="FJ135" s="30"/>
      <c r="FK135" s="30"/>
      <c r="FL135" s="30"/>
      <c r="FM135" s="30"/>
      <c r="FN135" s="30"/>
      <c r="FO135" s="30"/>
      <c r="FP135" s="30"/>
      <c r="FQ135" s="30"/>
      <c r="FR135" s="30"/>
      <c r="FS135" s="30"/>
      <c r="FT135" s="30"/>
      <c r="FU135" s="30"/>
      <c r="FV135" s="30"/>
      <c r="FW135" s="30"/>
      <c r="FX135" s="30"/>
      <c r="FY135" s="30"/>
      <c r="FZ135" s="30"/>
      <c r="GA135" s="30"/>
      <c r="GB135" s="30"/>
      <c r="GC135" s="30"/>
      <c r="GD135" s="30"/>
      <c r="GE135" s="30"/>
      <c r="GF135" s="30"/>
      <c r="GG135" s="30"/>
      <c r="GH135" s="30"/>
      <c r="GI135" s="30"/>
      <c r="GJ135" s="30"/>
      <c r="GK135" s="30"/>
      <c r="GL135" s="30"/>
      <c r="GM135" s="30"/>
      <c r="GN135" s="30"/>
      <c r="GO135" s="30"/>
    </row>
    <row r="136" spans="1:197">
      <c r="A136" s="24">
        <v>3760130650663</v>
      </c>
      <c r="B136" s="25" t="s">
        <v>88</v>
      </c>
      <c r="C136" s="26">
        <v>15</v>
      </c>
      <c r="D136" s="65">
        <v>0</v>
      </c>
      <c r="E136" s="60">
        <f t="shared" si="3"/>
        <v>0</v>
      </c>
    </row>
    <row r="137" spans="1:197" s="31" customFormat="1">
      <c r="A137" s="27">
        <v>3760130650670</v>
      </c>
      <c r="B137" s="28" t="s">
        <v>89</v>
      </c>
      <c r="C137" s="29">
        <v>15</v>
      </c>
      <c r="D137" s="45">
        <v>0</v>
      </c>
      <c r="E137" s="61">
        <f t="shared" si="3"/>
        <v>0</v>
      </c>
      <c r="F137" s="30"/>
      <c r="G137" s="30"/>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30"/>
      <c r="AI137" s="30"/>
      <c r="AJ137" s="30"/>
      <c r="AK137" s="30"/>
      <c r="AL137" s="30"/>
      <c r="AM137" s="30"/>
      <c r="AN137" s="30"/>
      <c r="AO137" s="30"/>
      <c r="AP137" s="30"/>
      <c r="AQ137" s="30"/>
      <c r="AR137" s="30"/>
      <c r="AS137" s="30"/>
      <c r="AT137" s="30"/>
      <c r="AU137" s="30"/>
      <c r="AV137" s="30"/>
      <c r="AW137" s="30"/>
      <c r="AX137" s="30"/>
      <c r="AY137" s="30"/>
      <c r="AZ137" s="30"/>
      <c r="BA137" s="30"/>
      <c r="BB137" s="30"/>
      <c r="BC137" s="30"/>
      <c r="BD137" s="30"/>
      <c r="BE137" s="30"/>
      <c r="BF137" s="30"/>
      <c r="BG137" s="30"/>
      <c r="BH137" s="30"/>
      <c r="BI137" s="30"/>
      <c r="BJ137" s="30"/>
      <c r="BK137" s="30"/>
      <c r="BL137" s="30"/>
      <c r="BM137" s="30"/>
      <c r="BN137" s="30"/>
      <c r="BO137" s="30"/>
      <c r="BP137" s="30"/>
      <c r="BQ137" s="30"/>
      <c r="BR137" s="30"/>
      <c r="BS137" s="30"/>
      <c r="BT137" s="30"/>
      <c r="BU137" s="30"/>
      <c r="BV137" s="30"/>
      <c r="BW137" s="30"/>
      <c r="BX137" s="30"/>
      <c r="BY137" s="30"/>
      <c r="BZ137" s="30"/>
      <c r="CA137" s="30"/>
      <c r="CB137" s="30"/>
      <c r="CC137" s="30"/>
      <c r="CD137" s="30"/>
      <c r="CE137" s="30"/>
      <c r="CF137" s="30"/>
      <c r="CG137" s="30"/>
      <c r="CH137" s="30"/>
      <c r="CI137" s="30"/>
      <c r="CJ137" s="30"/>
      <c r="CK137" s="30"/>
      <c r="CL137" s="30"/>
      <c r="CM137" s="30"/>
      <c r="CN137" s="30"/>
      <c r="CO137" s="30"/>
      <c r="CP137" s="30"/>
      <c r="CQ137" s="30"/>
      <c r="CR137" s="30"/>
      <c r="CS137" s="30"/>
      <c r="CT137" s="30"/>
      <c r="CU137" s="30"/>
      <c r="CV137" s="30"/>
      <c r="CW137" s="30"/>
      <c r="CX137" s="30"/>
      <c r="CY137" s="30"/>
      <c r="CZ137" s="30"/>
      <c r="DA137" s="30"/>
      <c r="DB137" s="30"/>
      <c r="DC137" s="30"/>
      <c r="DD137" s="30"/>
      <c r="DE137" s="30"/>
      <c r="DF137" s="30"/>
      <c r="DG137" s="30"/>
      <c r="DH137" s="30"/>
      <c r="DI137" s="30"/>
      <c r="DJ137" s="30"/>
      <c r="DK137" s="30"/>
      <c r="DL137" s="30"/>
      <c r="DM137" s="30"/>
      <c r="DN137" s="30"/>
      <c r="DO137" s="30"/>
      <c r="DP137" s="30"/>
      <c r="DQ137" s="30"/>
      <c r="DR137" s="30"/>
      <c r="DS137" s="30"/>
      <c r="DT137" s="30"/>
      <c r="DU137" s="30"/>
      <c r="DV137" s="30"/>
      <c r="DW137" s="30"/>
      <c r="DX137" s="30"/>
      <c r="DY137" s="30"/>
      <c r="DZ137" s="30"/>
      <c r="EA137" s="30"/>
      <c r="EB137" s="30"/>
      <c r="EC137" s="30"/>
      <c r="ED137" s="30"/>
      <c r="EE137" s="30"/>
      <c r="EF137" s="30"/>
      <c r="EG137" s="30"/>
      <c r="EH137" s="30"/>
      <c r="EI137" s="30"/>
      <c r="EJ137" s="30"/>
      <c r="EK137" s="30"/>
      <c r="EL137" s="30"/>
      <c r="EM137" s="30"/>
      <c r="EN137" s="30"/>
      <c r="EO137" s="30"/>
      <c r="EP137" s="30"/>
      <c r="EQ137" s="30"/>
      <c r="ER137" s="30"/>
      <c r="ES137" s="30"/>
      <c r="ET137" s="30"/>
      <c r="EU137" s="30"/>
      <c r="EV137" s="30"/>
      <c r="EW137" s="30"/>
      <c r="EX137" s="30"/>
      <c r="EY137" s="30"/>
      <c r="EZ137" s="30"/>
      <c r="FA137" s="30"/>
      <c r="FB137" s="30"/>
      <c r="FC137" s="30"/>
      <c r="FD137" s="30"/>
      <c r="FE137" s="30"/>
      <c r="FF137" s="30"/>
      <c r="FG137" s="30"/>
      <c r="FH137" s="30"/>
      <c r="FI137" s="30"/>
      <c r="FJ137" s="30"/>
      <c r="FK137" s="30"/>
      <c r="FL137" s="30"/>
      <c r="FM137" s="30"/>
      <c r="FN137" s="30"/>
      <c r="FO137" s="30"/>
      <c r="FP137" s="30"/>
      <c r="FQ137" s="30"/>
      <c r="FR137" s="30"/>
      <c r="FS137" s="30"/>
      <c r="FT137" s="30"/>
      <c r="FU137" s="30"/>
      <c r="FV137" s="30"/>
      <c r="FW137" s="30"/>
      <c r="FX137" s="30"/>
      <c r="FY137" s="30"/>
      <c r="FZ137" s="30"/>
      <c r="GA137" s="30"/>
      <c r="GB137" s="30"/>
      <c r="GC137" s="30"/>
      <c r="GD137" s="30"/>
      <c r="GE137" s="30"/>
      <c r="GF137" s="30"/>
      <c r="GG137" s="30"/>
      <c r="GH137" s="30"/>
      <c r="GI137" s="30"/>
      <c r="GJ137" s="30"/>
      <c r="GK137" s="30"/>
      <c r="GL137" s="30"/>
      <c r="GM137" s="30"/>
      <c r="GN137" s="30"/>
      <c r="GO137" s="30"/>
    </row>
    <row r="138" spans="1:197">
      <c r="A138" s="24">
        <v>3760130650687</v>
      </c>
      <c r="B138" s="25" t="s">
        <v>90</v>
      </c>
      <c r="C138" s="26">
        <v>15</v>
      </c>
      <c r="D138" s="65">
        <v>0</v>
      </c>
      <c r="E138" s="60">
        <f t="shared" si="3"/>
        <v>0</v>
      </c>
    </row>
    <row r="139" spans="1:197" s="31" customFormat="1">
      <c r="A139" s="27">
        <v>3760130650694</v>
      </c>
      <c r="B139" s="28" t="s">
        <v>91</v>
      </c>
      <c r="C139" s="29">
        <v>15</v>
      </c>
      <c r="D139" s="45">
        <v>0</v>
      </c>
      <c r="E139" s="61">
        <f t="shared" si="3"/>
        <v>0</v>
      </c>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c r="AP139" s="30"/>
      <c r="AQ139" s="30"/>
      <c r="AR139" s="30"/>
      <c r="AS139" s="30"/>
      <c r="AT139" s="30"/>
      <c r="AU139" s="30"/>
      <c r="AV139" s="30"/>
      <c r="AW139" s="30"/>
      <c r="AX139" s="30"/>
      <c r="AY139" s="30"/>
      <c r="AZ139" s="30"/>
      <c r="BA139" s="30"/>
      <c r="BB139" s="30"/>
      <c r="BC139" s="30"/>
      <c r="BD139" s="30"/>
      <c r="BE139" s="30"/>
      <c r="BF139" s="30"/>
      <c r="BG139" s="30"/>
      <c r="BH139" s="30"/>
      <c r="BI139" s="30"/>
      <c r="BJ139" s="30"/>
      <c r="BK139" s="30"/>
      <c r="BL139" s="30"/>
      <c r="BM139" s="30"/>
      <c r="BN139" s="30"/>
      <c r="BO139" s="30"/>
      <c r="BP139" s="30"/>
      <c r="BQ139" s="30"/>
      <c r="BR139" s="30"/>
      <c r="BS139" s="30"/>
      <c r="BT139" s="30"/>
      <c r="BU139" s="30"/>
      <c r="BV139" s="30"/>
      <c r="BW139" s="30"/>
      <c r="BX139" s="30"/>
      <c r="BY139" s="30"/>
      <c r="BZ139" s="30"/>
      <c r="CA139" s="30"/>
      <c r="CB139" s="30"/>
      <c r="CC139" s="30"/>
      <c r="CD139" s="30"/>
      <c r="CE139" s="30"/>
      <c r="CF139" s="30"/>
      <c r="CG139" s="30"/>
      <c r="CH139" s="30"/>
      <c r="CI139" s="30"/>
      <c r="CJ139" s="30"/>
      <c r="CK139" s="30"/>
      <c r="CL139" s="30"/>
      <c r="CM139" s="30"/>
      <c r="CN139" s="30"/>
      <c r="CO139" s="30"/>
      <c r="CP139" s="30"/>
      <c r="CQ139" s="30"/>
      <c r="CR139" s="30"/>
      <c r="CS139" s="30"/>
      <c r="CT139" s="30"/>
      <c r="CU139" s="30"/>
      <c r="CV139" s="30"/>
      <c r="CW139" s="30"/>
      <c r="CX139" s="30"/>
      <c r="CY139" s="30"/>
      <c r="CZ139" s="30"/>
      <c r="DA139" s="30"/>
      <c r="DB139" s="30"/>
      <c r="DC139" s="30"/>
      <c r="DD139" s="30"/>
      <c r="DE139" s="30"/>
      <c r="DF139" s="30"/>
      <c r="DG139" s="30"/>
      <c r="DH139" s="30"/>
      <c r="DI139" s="30"/>
      <c r="DJ139" s="30"/>
      <c r="DK139" s="30"/>
      <c r="DL139" s="30"/>
      <c r="DM139" s="30"/>
      <c r="DN139" s="30"/>
      <c r="DO139" s="30"/>
      <c r="DP139" s="30"/>
      <c r="DQ139" s="30"/>
      <c r="DR139" s="30"/>
      <c r="DS139" s="30"/>
      <c r="DT139" s="30"/>
      <c r="DU139" s="30"/>
      <c r="DV139" s="30"/>
      <c r="DW139" s="30"/>
      <c r="DX139" s="30"/>
      <c r="DY139" s="30"/>
      <c r="DZ139" s="30"/>
      <c r="EA139" s="30"/>
      <c r="EB139" s="30"/>
      <c r="EC139" s="30"/>
      <c r="ED139" s="30"/>
      <c r="EE139" s="30"/>
      <c r="EF139" s="30"/>
      <c r="EG139" s="30"/>
      <c r="EH139" s="30"/>
      <c r="EI139" s="30"/>
      <c r="EJ139" s="30"/>
      <c r="EK139" s="30"/>
      <c r="EL139" s="30"/>
      <c r="EM139" s="30"/>
      <c r="EN139" s="30"/>
      <c r="EO139" s="30"/>
      <c r="EP139" s="30"/>
      <c r="EQ139" s="30"/>
      <c r="ER139" s="30"/>
      <c r="ES139" s="30"/>
      <c r="ET139" s="30"/>
      <c r="EU139" s="30"/>
      <c r="EV139" s="30"/>
      <c r="EW139" s="30"/>
      <c r="EX139" s="30"/>
      <c r="EY139" s="30"/>
      <c r="EZ139" s="30"/>
      <c r="FA139" s="30"/>
      <c r="FB139" s="30"/>
      <c r="FC139" s="30"/>
      <c r="FD139" s="30"/>
      <c r="FE139" s="30"/>
      <c r="FF139" s="30"/>
      <c r="FG139" s="30"/>
      <c r="FH139" s="30"/>
      <c r="FI139" s="30"/>
      <c r="FJ139" s="30"/>
      <c r="FK139" s="30"/>
      <c r="FL139" s="30"/>
      <c r="FM139" s="30"/>
      <c r="FN139" s="30"/>
      <c r="FO139" s="30"/>
      <c r="FP139" s="30"/>
      <c r="FQ139" s="30"/>
      <c r="FR139" s="30"/>
      <c r="FS139" s="30"/>
      <c r="FT139" s="30"/>
      <c r="FU139" s="30"/>
      <c r="FV139" s="30"/>
      <c r="FW139" s="30"/>
      <c r="FX139" s="30"/>
      <c r="FY139" s="30"/>
      <c r="FZ139" s="30"/>
      <c r="GA139" s="30"/>
      <c r="GB139" s="30"/>
      <c r="GC139" s="30"/>
      <c r="GD139" s="30"/>
      <c r="GE139" s="30"/>
      <c r="GF139" s="30"/>
      <c r="GG139" s="30"/>
      <c r="GH139" s="30"/>
      <c r="GI139" s="30"/>
      <c r="GJ139" s="30"/>
      <c r="GK139" s="30"/>
      <c r="GL139" s="30"/>
      <c r="GM139" s="30"/>
      <c r="GN139" s="30"/>
      <c r="GO139" s="30"/>
    </row>
    <row r="140" spans="1:197">
      <c r="A140" s="24">
        <v>3760130650700</v>
      </c>
      <c r="B140" s="25" t="s">
        <v>92</v>
      </c>
      <c r="C140" s="26">
        <v>15</v>
      </c>
      <c r="D140" s="65">
        <v>0</v>
      </c>
      <c r="E140" s="60">
        <f t="shared" si="3"/>
        <v>0</v>
      </c>
    </row>
    <row r="141" spans="1:197" s="31" customFormat="1">
      <c r="A141" s="27">
        <v>3760130650717</v>
      </c>
      <c r="B141" s="28" t="s">
        <v>93</v>
      </c>
      <c r="C141" s="29">
        <v>15</v>
      </c>
      <c r="D141" s="45">
        <v>0</v>
      </c>
      <c r="E141" s="61">
        <f t="shared" si="3"/>
        <v>0</v>
      </c>
      <c r="F141" s="30"/>
      <c r="G141" s="30"/>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c r="AJ141" s="30"/>
      <c r="AK141" s="30"/>
      <c r="AL141" s="30"/>
      <c r="AM141" s="30"/>
      <c r="AN141" s="30"/>
      <c r="AO141" s="30"/>
      <c r="AP141" s="30"/>
      <c r="AQ141" s="30"/>
      <c r="AR141" s="30"/>
      <c r="AS141" s="30"/>
      <c r="AT141" s="30"/>
      <c r="AU141" s="30"/>
      <c r="AV141" s="30"/>
      <c r="AW141" s="30"/>
      <c r="AX141" s="30"/>
      <c r="AY141" s="30"/>
      <c r="AZ141" s="30"/>
      <c r="BA141" s="30"/>
      <c r="BB141" s="30"/>
      <c r="BC141" s="30"/>
      <c r="BD141" s="30"/>
      <c r="BE141" s="30"/>
      <c r="BF141" s="30"/>
      <c r="BG141" s="30"/>
      <c r="BH141" s="30"/>
      <c r="BI141" s="30"/>
      <c r="BJ141" s="30"/>
      <c r="BK141" s="30"/>
      <c r="BL141" s="30"/>
      <c r="BM141" s="30"/>
      <c r="BN141" s="30"/>
      <c r="BO141" s="30"/>
      <c r="BP141" s="30"/>
      <c r="BQ141" s="30"/>
      <c r="BR141" s="30"/>
      <c r="BS141" s="30"/>
      <c r="BT141" s="30"/>
      <c r="BU141" s="30"/>
      <c r="BV141" s="30"/>
      <c r="BW141" s="30"/>
      <c r="BX141" s="30"/>
      <c r="BY141" s="30"/>
      <c r="BZ141" s="30"/>
      <c r="CA141" s="30"/>
      <c r="CB141" s="30"/>
      <c r="CC141" s="30"/>
      <c r="CD141" s="30"/>
      <c r="CE141" s="30"/>
      <c r="CF141" s="30"/>
      <c r="CG141" s="30"/>
      <c r="CH141" s="30"/>
      <c r="CI141" s="30"/>
      <c r="CJ141" s="30"/>
      <c r="CK141" s="30"/>
      <c r="CL141" s="30"/>
      <c r="CM141" s="30"/>
      <c r="CN141" s="30"/>
      <c r="CO141" s="30"/>
      <c r="CP141" s="30"/>
      <c r="CQ141" s="30"/>
      <c r="CR141" s="30"/>
      <c r="CS141" s="30"/>
      <c r="CT141" s="30"/>
      <c r="CU141" s="30"/>
      <c r="CV141" s="30"/>
      <c r="CW141" s="30"/>
      <c r="CX141" s="30"/>
      <c r="CY141" s="30"/>
      <c r="CZ141" s="30"/>
      <c r="DA141" s="30"/>
      <c r="DB141" s="30"/>
      <c r="DC141" s="30"/>
      <c r="DD141" s="30"/>
      <c r="DE141" s="30"/>
      <c r="DF141" s="30"/>
      <c r="DG141" s="30"/>
      <c r="DH141" s="30"/>
      <c r="DI141" s="30"/>
      <c r="DJ141" s="30"/>
      <c r="DK141" s="30"/>
      <c r="DL141" s="30"/>
      <c r="DM141" s="30"/>
      <c r="DN141" s="30"/>
      <c r="DO141" s="30"/>
      <c r="DP141" s="30"/>
      <c r="DQ141" s="30"/>
      <c r="DR141" s="30"/>
      <c r="DS141" s="30"/>
      <c r="DT141" s="30"/>
      <c r="DU141" s="30"/>
      <c r="DV141" s="30"/>
      <c r="DW141" s="30"/>
      <c r="DX141" s="30"/>
      <c r="DY141" s="30"/>
      <c r="DZ141" s="30"/>
      <c r="EA141" s="30"/>
      <c r="EB141" s="30"/>
      <c r="EC141" s="30"/>
      <c r="ED141" s="30"/>
      <c r="EE141" s="30"/>
      <c r="EF141" s="30"/>
      <c r="EG141" s="30"/>
      <c r="EH141" s="30"/>
      <c r="EI141" s="30"/>
      <c r="EJ141" s="30"/>
      <c r="EK141" s="30"/>
      <c r="EL141" s="30"/>
      <c r="EM141" s="30"/>
      <c r="EN141" s="30"/>
      <c r="EO141" s="30"/>
      <c r="EP141" s="30"/>
      <c r="EQ141" s="30"/>
      <c r="ER141" s="30"/>
      <c r="ES141" s="30"/>
      <c r="ET141" s="30"/>
      <c r="EU141" s="30"/>
      <c r="EV141" s="30"/>
      <c r="EW141" s="30"/>
      <c r="EX141" s="30"/>
      <c r="EY141" s="30"/>
      <c r="EZ141" s="30"/>
      <c r="FA141" s="30"/>
      <c r="FB141" s="30"/>
      <c r="FC141" s="30"/>
      <c r="FD141" s="30"/>
      <c r="FE141" s="30"/>
      <c r="FF141" s="30"/>
      <c r="FG141" s="30"/>
      <c r="FH141" s="30"/>
      <c r="FI141" s="30"/>
      <c r="FJ141" s="30"/>
      <c r="FK141" s="30"/>
      <c r="FL141" s="30"/>
      <c r="FM141" s="30"/>
      <c r="FN141" s="30"/>
      <c r="FO141" s="30"/>
      <c r="FP141" s="30"/>
      <c r="FQ141" s="30"/>
      <c r="FR141" s="30"/>
      <c r="FS141" s="30"/>
      <c r="FT141" s="30"/>
      <c r="FU141" s="30"/>
      <c r="FV141" s="30"/>
      <c r="FW141" s="30"/>
      <c r="FX141" s="30"/>
      <c r="FY141" s="30"/>
      <c r="FZ141" s="30"/>
      <c r="GA141" s="30"/>
      <c r="GB141" s="30"/>
      <c r="GC141" s="30"/>
      <c r="GD141" s="30"/>
      <c r="GE141" s="30"/>
      <c r="GF141" s="30"/>
      <c r="GG141" s="30"/>
      <c r="GH141" s="30"/>
      <c r="GI141" s="30"/>
      <c r="GJ141" s="30"/>
      <c r="GK141" s="30"/>
      <c r="GL141" s="30"/>
      <c r="GM141" s="30"/>
      <c r="GN141" s="30"/>
      <c r="GO141" s="30"/>
    </row>
    <row r="142" spans="1:197" s="23" customFormat="1">
      <c r="A142" s="20" t="s">
        <v>94</v>
      </c>
      <c r="C142" s="9" t="s">
        <v>153</v>
      </c>
      <c r="D142" s="8" t="s">
        <v>154</v>
      </c>
      <c r="E142" s="59"/>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c r="DP142" s="3"/>
      <c r="DQ142" s="3"/>
      <c r="DR142" s="3"/>
      <c r="DS142" s="3"/>
      <c r="DT142" s="3"/>
      <c r="DU142" s="3"/>
      <c r="DV142" s="3"/>
      <c r="DW142" s="3"/>
      <c r="DX142" s="3"/>
      <c r="DY142" s="3"/>
      <c r="DZ142" s="3"/>
      <c r="EA142" s="3"/>
      <c r="EB142" s="3"/>
      <c r="EC142" s="3"/>
      <c r="ED142" s="3"/>
      <c r="EE142" s="3"/>
      <c r="EF142" s="3"/>
      <c r="EG142" s="3"/>
      <c r="EH142" s="3"/>
      <c r="EI142" s="3"/>
      <c r="EJ142" s="3"/>
      <c r="EK142" s="3"/>
      <c r="EL142" s="3"/>
      <c r="EM142" s="3"/>
      <c r="EN142" s="3"/>
      <c r="EO142" s="3"/>
      <c r="EP142" s="3"/>
      <c r="EQ142" s="3"/>
      <c r="ER142" s="3"/>
      <c r="ES142" s="3"/>
      <c r="ET142" s="3"/>
      <c r="EU142" s="3"/>
      <c r="EV142" s="3"/>
      <c r="EW142" s="3"/>
      <c r="EX142" s="3"/>
      <c r="EY142" s="3"/>
      <c r="EZ142" s="3"/>
      <c r="FA142" s="3"/>
      <c r="FB142" s="3"/>
      <c r="FC142" s="3"/>
      <c r="FD142" s="3"/>
      <c r="FE142" s="3"/>
      <c r="FF142" s="3"/>
      <c r="FG142" s="3"/>
      <c r="FH142" s="3"/>
      <c r="FI142" s="3"/>
      <c r="FJ142" s="3"/>
      <c r="FK142" s="3"/>
      <c r="FL142" s="3"/>
      <c r="FM142" s="3"/>
      <c r="FN142" s="3"/>
      <c r="FO142" s="3"/>
      <c r="FP142" s="3"/>
      <c r="FQ142" s="3"/>
      <c r="FR142" s="3"/>
      <c r="FS142" s="3"/>
      <c r="FT142" s="3"/>
      <c r="FU142" s="3"/>
      <c r="FV142" s="3"/>
      <c r="FW142" s="3"/>
      <c r="FX142" s="3"/>
      <c r="FY142" s="3"/>
      <c r="FZ142" s="3"/>
      <c r="GA142" s="3"/>
      <c r="GB142" s="3"/>
      <c r="GC142" s="3"/>
      <c r="GD142" s="3"/>
      <c r="GE142" s="3"/>
      <c r="GF142" s="3"/>
      <c r="GG142" s="3"/>
      <c r="GH142" s="3"/>
      <c r="GI142" s="3"/>
      <c r="GJ142" s="3"/>
      <c r="GK142" s="3"/>
      <c r="GL142" s="3"/>
      <c r="GM142" s="3"/>
      <c r="GN142" s="3"/>
      <c r="GO142" s="3"/>
    </row>
    <row r="143" spans="1:197">
      <c r="A143" s="24">
        <v>3760130651448</v>
      </c>
      <c r="B143" s="25" t="s">
        <v>95</v>
      </c>
      <c r="C143" s="26">
        <v>25</v>
      </c>
      <c r="D143" s="44">
        <v>0</v>
      </c>
      <c r="E143" s="60">
        <f t="shared" si="3"/>
        <v>0</v>
      </c>
    </row>
    <row r="144" spans="1:197" s="31" customFormat="1">
      <c r="A144" s="27">
        <v>3760130650731</v>
      </c>
      <c r="B144" s="28" t="s">
        <v>96</v>
      </c>
      <c r="C144" s="29">
        <v>25</v>
      </c>
      <c r="D144" s="45">
        <v>0</v>
      </c>
      <c r="E144" s="61">
        <f t="shared" si="3"/>
        <v>0</v>
      </c>
      <c r="F144" s="30"/>
      <c r="G144" s="30"/>
      <c r="H144" s="30"/>
      <c r="I144" s="30"/>
      <c r="J144" s="30"/>
      <c r="K144" s="30"/>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0"/>
      <c r="AL144" s="30"/>
      <c r="AM144" s="30"/>
      <c r="AN144" s="30"/>
      <c r="AO144" s="30"/>
      <c r="AP144" s="30"/>
      <c r="AQ144" s="30"/>
      <c r="AR144" s="30"/>
      <c r="AS144" s="30"/>
      <c r="AT144" s="30"/>
      <c r="AU144" s="30"/>
      <c r="AV144" s="30"/>
      <c r="AW144" s="30"/>
      <c r="AX144" s="30"/>
      <c r="AY144" s="30"/>
      <c r="AZ144" s="30"/>
      <c r="BA144" s="30"/>
      <c r="BB144" s="30"/>
      <c r="BC144" s="30"/>
      <c r="BD144" s="30"/>
      <c r="BE144" s="30"/>
      <c r="BF144" s="30"/>
      <c r="BG144" s="30"/>
      <c r="BH144" s="30"/>
      <c r="BI144" s="30"/>
      <c r="BJ144" s="30"/>
      <c r="BK144" s="30"/>
      <c r="BL144" s="30"/>
      <c r="BM144" s="30"/>
      <c r="BN144" s="30"/>
      <c r="BO144" s="30"/>
      <c r="BP144" s="30"/>
      <c r="BQ144" s="30"/>
      <c r="BR144" s="30"/>
      <c r="BS144" s="30"/>
      <c r="BT144" s="30"/>
      <c r="BU144" s="30"/>
      <c r="BV144" s="30"/>
      <c r="BW144" s="30"/>
      <c r="BX144" s="30"/>
      <c r="BY144" s="30"/>
      <c r="BZ144" s="30"/>
      <c r="CA144" s="30"/>
      <c r="CB144" s="30"/>
      <c r="CC144" s="30"/>
      <c r="CD144" s="30"/>
      <c r="CE144" s="30"/>
      <c r="CF144" s="30"/>
      <c r="CG144" s="30"/>
      <c r="CH144" s="30"/>
      <c r="CI144" s="30"/>
      <c r="CJ144" s="30"/>
      <c r="CK144" s="30"/>
      <c r="CL144" s="30"/>
      <c r="CM144" s="30"/>
      <c r="CN144" s="30"/>
      <c r="CO144" s="30"/>
      <c r="CP144" s="30"/>
      <c r="CQ144" s="30"/>
      <c r="CR144" s="30"/>
      <c r="CS144" s="30"/>
      <c r="CT144" s="30"/>
      <c r="CU144" s="30"/>
      <c r="CV144" s="30"/>
      <c r="CW144" s="30"/>
      <c r="CX144" s="30"/>
      <c r="CY144" s="30"/>
      <c r="CZ144" s="30"/>
      <c r="DA144" s="30"/>
      <c r="DB144" s="30"/>
      <c r="DC144" s="30"/>
      <c r="DD144" s="30"/>
      <c r="DE144" s="30"/>
      <c r="DF144" s="30"/>
      <c r="DG144" s="30"/>
      <c r="DH144" s="30"/>
      <c r="DI144" s="30"/>
      <c r="DJ144" s="30"/>
      <c r="DK144" s="30"/>
      <c r="DL144" s="30"/>
      <c r="DM144" s="30"/>
      <c r="DN144" s="30"/>
      <c r="DO144" s="30"/>
      <c r="DP144" s="30"/>
      <c r="DQ144" s="30"/>
      <c r="DR144" s="30"/>
      <c r="DS144" s="30"/>
      <c r="DT144" s="30"/>
      <c r="DU144" s="30"/>
      <c r="DV144" s="30"/>
      <c r="DW144" s="30"/>
      <c r="DX144" s="30"/>
      <c r="DY144" s="30"/>
      <c r="DZ144" s="30"/>
      <c r="EA144" s="30"/>
      <c r="EB144" s="30"/>
      <c r="EC144" s="30"/>
      <c r="ED144" s="30"/>
      <c r="EE144" s="30"/>
      <c r="EF144" s="30"/>
      <c r="EG144" s="30"/>
      <c r="EH144" s="30"/>
      <c r="EI144" s="30"/>
      <c r="EJ144" s="30"/>
      <c r="EK144" s="30"/>
      <c r="EL144" s="30"/>
      <c r="EM144" s="30"/>
      <c r="EN144" s="30"/>
      <c r="EO144" s="30"/>
      <c r="EP144" s="30"/>
      <c r="EQ144" s="30"/>
      <c r="ER144" s="30"/>
      <c r="ES144" s="30"/>
      <c r="ET144" s="30"/>
      <c r="EU144" s="30"/>
      <c r="EV144" s="30"/>
      <c r="EW144" s="30"/>
      <c r="EX144" s="30"/>
      <c r="EY144" s="30"/>
      <c r="EZ144" s="30"/>
      <c r="FA144" s="30"/>
      <c r="FB144" s="30"/>
      <c r="FC144" s="30"/>
      <c r="FD144" s="30"/>
      <c r="FE144" s="30"/>
      <c r="FF144" s="30"/>
      <c r="FG144" s="30"/>
      <c r="FH144" s="30"/>
      <c r="FI144" s="30"/>
      <c r="FJ144" s="30"/>
      <c r="FK144" s="30"/>
      <c r="FL144" s="30"/>
      <c r="FM144" s="30"/>
      <c r="FN144" s="30"/>
      <c r="FO144" s="30"/>
      <c r="FP144" s="30"/>
      <c r="FQ144" s="30"/>
      <c r="FR144" s="30"/>
      <c r="FS144" s="30"/>
      <c r="FT144" s="30"/>
      <c r="FU144" s="30"/>
      <c r="FV144" s="30"/>
      <c r="FW144" s="30"/>
      <c r="FX144" s="30"/>
      <c r="FY144" s="30"/>
      <c r="FZ144" s="30"/>
      <c r="GA144" s="30"/>
      <c r="GB144" s="30"/>
      <c r="GC144" s="30"/>
      <c r="GD144" s="30"/>
      <c r="GE144" s="30"/>
      <c r="GF144" s="30"/>
      <c r="GG144" s="30"/>
      <c r="GH144" s="30"/>
      <c r="GI144" s="30"/>
      <c r="GJ144" s="30"/>
      <c r="GK144" s="30"/>
      <c r="GL144" s="30"/>
      <c r="GM144" s="30"/>
      <c r="GN144" s="30"/>
      <c r="GO144" s="30"/>
    </row>
    <row r="145" spans="1:197" s="31" customFormat="1">
      <c r="A145" s="27">
        <v>3760130650755</v>
      </c>
      <c r="B145" s="28" t="s">
        <v>97</v>
      </c>
      <c r="C145" s="29">
        <v>25</v>
      </c>
      <c r="D145" s="45">
        <v>0</v>
      </c>
      <c r="E145" s="61">
        <f t="shared" si="3"/>
        <v>0</v>
      </c>
      <c r="F145" s="30"/>
      <c r="G145" s="30"/>
      <c r="H145" s="30"/>
      <c r="I145" s="30"/>
      <c r="J145" s="30"/>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30"/>
      <c r="AP145" s="30"/>
      <c r="AQ145" s="30"/>
      <c r="AR145" s="30"/>
      <c r="AS145" s="30"/>
      <c r="AT145" s="30"/>
      <c r="AU145" s="30"/>
      <c r="AV145" s="30"/>
      <c r="AW145" s="30"/>
      <c r="AX145" s="30"/>
      <c r="AY145" s="30"/>
      <c r="AZ145" s="30"/>
      <c r="BA145" s="30"/>
      <c r="BB145" s="30"/>
      <c r="BC145" s="30"/>
      <c r="BD145" s="30"/>
      <c r="BE145" s="30"/>
      <c r="BF145" s="30"/>
      <c r="BG145" s="30"/>
      <c r="BH145" s="30"/>
      <c r="BI145" s="30"/>
      <c r="BJ145" s="30"/>
      <c r="BK145" s="30"/>
      <c r="BL145" s="30"/>
      <c r="BM145" s="30"/>
      <c r="BN145" s="30"/>
      <c r="BO145" s="30"/>
      <c r="BP145" s="30"/>
      <c r="BQ145" s="30"/>
      <c r="BR145" s="30"/>
      <c r="BS145" s="30"/>
      <c r="BT145" s="30"/>
      <c r="BU145" s="30"/>
      <c r="BV145" s="30"/>
      <c r="BW145" s="30"/>
      <c r="BX145" s="30"/>
      <c r="BY145" s="30"/>
      <c r="BZ145" s="30"/>
      <c r="CA145" s="30"/>
      <c r="CB145" s="30"/>
      <c r="CC145" s="30"/>
      <c r="CD145" s="30"/>
      <c r="CE145" s="30"/>
      <c r="CF145" s="30"/>
      <c r="CG145" s="30"/>
      <c r="CH145" s="30"/>
      <c r="CI145" s="30"/>
      <c r="CJ145" s="30"/>
      <c r="CK145" s="30"/>
      <c r="CL145" s="30"/>
      <c r="CM145" s="30"/>
      <c r="CN145" s="30"/>
      <c r="CO145" s="30"/>
      <c r="CP145" s="30"/>
      <c r="CQ145" s="30"/>
      <c r="CR145" s="30"/>
      <c r="CS145" s="30"/>
      <c r="CT145" s="30"/>
      <c r="CU145" s="30"/>
      <c r="CV145" s="30"/>
      <c r="CW145" s="30"/>
      <c r="CX145" s="30"/>
      <c r="CY145" s="30"/>
      <c r="CZ145" s="30"/>
      <c r="DA145" s="30"/>
      <c r="DB145" s="30"/>
      <c r="DC145" s="30"/>
      <c r="DD145" s="30"/>
      <c r="DE145" s="30"/>
      <c r="DF145" s="30"/>
      <c r="DG145" s="30"/>
      <c r="DH145" s="30"/>
      <c r="DI145" s="30"/>
      <c r="DJ145" s="30"/>
      <c r="DK145" s="30"/>
      <c r="DL145" s="30"/>
      <c r="DM145" s="30"/>
      <c r="DN145" s="30"/>
      <c r="DO145" s="30"/>
      <c r="DP145" s="30"/>
      <c r="DQ145" s="30"/>
      <c r="DR145" s="30"/>
      <c r="DS145" s="30"/>
      <c r="DT145" s="30"/>
      <c r="DU145" s="30"/>
      <c r="DV145" s="30"/>
      <c r="DW145" s="30"/>
      <c r="DX145" s="30"/>
      <c r="DY145" s="30"/>
      <c r="DZ145" s="30"/>
      <c r="EA145" s="30"/>
      <c r="EB145" s="30"/>
      <c r="EC145" s="30"/>
      <c r="ED145" s="30"/>
      <c r="EE145" s="30"/>
      <c r="EF145" s="30"/>
      <c r="EG145" s="30"/>
      <c r="EH145" s="30"/>
      <c r="EI145" s="30"/>
      <c r="EJ145" s="30"/>
      <c r="EK145" s="30"/>
      <c r="EL145" s="30"/>
      <c r="EM145" s="30"/>
      <c r="EN145" s="30"/>
      <c r="EO145" s="30"/>
      <c r="EP145" s="30"/>
      <c r="EQ145" s="30"/>
      <c r="ER145" s="30"/>
      <c r="ES145" s="30"/>
      <c r="ET145" s="30"/>
      <c r="EU145" s="30"/>
      <c r="EV145" s="30"/>
      <c r="EW145" s="30"/>
      <c r="EX145" s="30"/>
      <c r="EY145" s="30"/>
      <c r="EZ145" s="30"/>
      <c r="FA145" s="30"/>
      <c r="FB145" s="30"/>
      <c r="FC145" s="30"/>
      <c r="FD145" s="30"/>
      <c r="FE145" s="30"/>
      <c r="FF145" s="30"/>
      <c r="FG145" s="30"/>
      <c r="FH145" s="30"/>
      <c r="FI145" s="30"/>
      <c r="FJ145" s="30"/>
      <c r="FK145" s="30"/>
      <c r="FL145" s="30"/>
      <c r="FM145" s="30"/>
      <c r="FN145" s="30"/>
      <c r="FO145" s="30"/>
      <c r="FP145" s="30"/>
      <c r="FQ145" s="30"/>
      <c r="FR145" s="30"/>
      <c r="FS145" s="30"/>
      <c r="FT145" s="30"/>
      <c r="FU145" s="30"/>
      <c r="FV145" s="30"/>
      <c r="FW145" s="30"/>
      <c r="FX145" s="30"/>
      <c r="FY145" s="30"/>
      <c r="FZ145" s="30"/>
      <c r="GA145" s="30"/>
      <c r="GB145" s="30"/>
      <c r="GC145" s="30"/>
      <c r="GD145" s="30"/>
      <c r="GE145" s="30"/>
      <c r="GF145" s="30"/>
      <c r="GG145" s="30"/>
      <c r="GH145" s="30"/>
      <c r="GI145" s="30"/>
      <c r="GJ145" s="30"/>
      <c r="GK145" s="30"/>
      <c r="GL145" s="30"/>
      <c r="GM145" s="30"/>
      <c r="GN145" s="30"/>
      <c r="GO145" s="30"/>
    </row>
    <row r="146" spans="1:197">
      <c r="A146" s="24">
        <v>3760130650762</v>
      </c>
      <c r="B146" s="25" t="s">
        <v>98</v>
      </c>
      <c r="C146" s="26">
        <v>25</v>
      </c>
      <c r="D146" s="44">
        <v>0</v>
      </c>
      <c r="E146" s="60">
        <f t="shared" si="3"/>
        <v>0</v>
      </c>
    </row>
    <row r="147" spans="1:197" s="31" customFormat="1">
      <c r="A147" s="27">
        <v>3760130650779</v>
      </c>
      <c r="B147" s="28" t="s">
        <v>99</v>
      </c>
      <c r="C147" s="29">
        <v>25</v>
      </c>
      <c r="D147" s="45">
        <v>0</v>
      </c>
      <c r="E147" s="61">
        <f t="shared" si="3"/>
        <v>0</v>
      </c>
      <c r="F147" s="30"/>
      <c r="G147" s="30"/>
      <c r="H147" s="30"/>
      <c r="I147" s="30"/>
      <c r="J147" s="30"/>
      <c r="K147" s="30"/>
      <c r="L147" s="30"/>
      <c r="M147" s="30"/>
      <c r="N147" s="30"/>
      <c r="O147" s="30"/>
      <c r="P147" s="30"/>
      <c r="Q147" s="30"/>
      <c r="R147" s="30"/>
      <c r="S147" s="30"/>
      <c r="T147" s="30"/>
      <c r="U147" s="30"/>
      <c r="V147" s="30"/>
      <c r="W147" s="30"/>
      <c r="X147" s="30"/>
      <c r="Y147" s="30"/>
      <c r="Z147" s="30"/>
      <c r="AA147" s="30"/>
      <c r="AB147" s="30"/>
      <c r="AC147" s="30"/>
      <c r="AD147" s="30"/>
      <c r="AE147" s="30"/>
      <c r="AF147" s="30"/>
      <c r="AG147" s="30"/>
      <c r="AH147" s="30"/>
      <c r="AI147" s="30"/>
      <c r="AJ147" s="30"/>
      <c r="AK147" s="30"/>
      <c r="AL147" s="30"/>
      <c r="AM147" s="30"/>
      <c r="AN147" s="30"/>
      <c r="AO147" s="30"/>
      <c r="AP147" s="30"/>
      <c r="AQ147" s="30"/>
      <c r="AR147" s="30"/>
      <c r="AS147" s="30"/>
      <c r="AT147" s="30"/>
      <c r="AU147" s="30"/>
      <c r="AV147" s="30"/>
      <c r="AW147" s="30"/>
      <c r="AX147" s="30"/>
      <c r="AY147" s="30"/>
      <c r="AZ147" s="30"/>
      <c r="BA147" s="30"/>
      <c r="BB147" s="30"/>
      <c r="BC147" s="30"/>
      <c r="BD147" s="30"/>
      <c r="BE147" s="30"/>
      <c r="BF147" s="30"/>
      <c r="BG147" s="30"/>
      <c r="BH147" s="30"/>
      <c r="BI147" s="30"/>
      <c r="BJ147" s="30"/>
      <c r="BK147" s="30"/>
      <c r="BL147" s="30"/>
      <c r="BM147" s="30"/>
      <c r="BN147" s="30"/>
      <c r="BO147" s="30"/>
      <c r="BP147" s="30"/>
      <c r="BQ147" s="30"/>
      <c r="BR147" s="30"/>
      <c r="BS147" s="30"/>
      <c r="BT147" s="30"/>
      <c r="BU147" s="30"/>
      <c r="BV147" s="30"/>
      <c r="BW147" s="30"/>
      <c r="BX147" s="30"/>
      <c r="BY147" s="30"/>
      <c r="BZ147" s="30"/>
      <c r="CA147" s="30"/>
      <c r="CB147" s="30"/>
      <c r="CC147" s="30"/>
      <c r="CD147" s="30"/>
      <c r="CE147" s="30"/>
      <c r="CF147" s="30"/>
      <c r="CG147" s="30"/>
      <c r="CH147" s="30"/>
      <c r="CI147" s="30"/>
      <c r="CJ147" s="30"/>
      <c r="CK147" s="30"/>
      <c r="CL147" s="30"/>
      <c r="CM147" s="30"/>
      <c r="CN147" s="30"/>
      <c r="CO147" s="30"/>
      <c r="CP147" s="30"/>
      <c r="CQ147" s="30"/>
      <c r="CR147" s="30"/>
      <c r="CS147" s="30"/>
      <c r="CT147" s="30"/>
      <c r="CU147" s="30"/>
      <c r="CV147" s="30"/>
      <c r="CW147" s="30"/>
      <c r="CX147" s="30"/>
      <c r="CY147" s="30"/>
      <c r="CZ147" s="30"/>
      <c r="DA147" s="30"/>
      <c r="DB147" s="30"/>
      <c r="DC147" s="30"/>
      <c r="DD147" s="30"/>
      <c r="DE147" s="30"/>
      <c r="DF147" s="30"/>
      <c r="DG147" s="30"/>
      <c r="DH147" s="30"/>
      <c r="DI147" s="30"/>
      <c r="DJ147" s="30"/>
      <c r="DK147" s="30"/>
      <c r="DL147" s="30"/>
      <c r="DM147" s="30"/>
      <c r="DN147" s="30"/>
      <c r="DO147" s="30"/>
      <c r="DP147" s="30"/>
      <c r="DQ147" s="30"/>
      <c r="DR147" s="30"/>
      <c r="DS147" s="30"/>
      <c r="DT147" s="30"/>
      <c r="DU147" s="30"/>
      <c r="DV147" s="30"/>
      <c r="DW147" s="30"/>
      <c r="DX147" s="30"/>
      <c r="DY147" s="30"/>
      <c r="DZ147" s="30"/>
      <c r="EA147" s="30"/>
      <c r="EB147" s="30"/>
      <c r="EC147" s="30"/>
      <c r="ED147" s="30"/>
      <c r="EE147" s="30"/>
      <c r="EF147" s="30"/>
      <c r="EG147" s="30"/>
      <c r="EH147" s="30"/>
      <c r="EI147" s="30"/>
      <c r="EJ147" s="30"/>
      <c r="EK147" s="30"/>
      <c r="EL147" s="30"/>
      <c r="EM147" s="30"/>
      <c r="EN147" s="30"/>
      <c r="EO147" s="30"/>
      <c r="EP147" s="30"/>
      <c r="EQ147" s="30"/>
      <c r="ER147" s="30"/>
      <c r="ES147" s="30"/>
      <c r="ET147" s="30"/>
      <c r="EU147" s="30"/>
      <c r="EV147" s="30"/>
      <c r="EW147" s="30"/>
      <c r="EX147" s="30"/>
      <c r="EY147" s="30"/>
      <c r="EZ147" s="30"/>
      <c r="FA147" s="30"/>
      <c r="FB147" s="30"/>
      <c r="FC147" s="30"/>
      <c r="FD147" s="30"/>
      <c r="FE147" s="30"/>
      <c r="FF147" s="30"/>
      <c r="FG147" s="30"/>
      <c r="FH147" s="30"/>
      <c r="FI147" s="30"/>
      <c r="FJ147" s="30"/>
      <c r="FK147" s="30"/>
      <c r="FL147" s="30"/>
      <c r="FM147" s="30"/>
      <c r="FN147" s="30"/>
      <c r="FO147" s="30"/>
      <c r="FP147" s="30"/>
      <c r="FQ147" s="30"/>
      <c r="FR147" s="30"/>
      <c r="FS147" s="30"/>
      <c r="FT147" s="30"/>
      <c r="FU147" s="30"/>
      <c r="FV147" s="30"/>
      <c r="FW147" s="30"/>
      <c r="FX147" s="30"/>
      <c r="FY147" s="30"/>
      <c r="FZ147" s="30"/>
      <c r="GA147" s="30"/>
      <c r="GB147" s="30"/>
      <c r="GC147" s="30"/>
      <c r="GD147" s="30"/>
      <c r="GE147" s="30"/>
      <c r="GF147" s="30"/>
      <c r="GG147" s="30"/>
      <c r="GH147" s="30"/>
      <c r="GI147" s="30"/>
      <c r="GJ147" s="30"/>
      <c r="GK147" s="30"/>
      <c r="GL147" s="30"/>
      <c r="GM147" s="30"/>
      <c r="GN147" s="30"/>
      <c r="GO147" s="30"/>
    </row>
    <row r="148" spans="1:197">
      <c r="A148" s="24">
        <v>3760130650786</v>
      </c>
      <c r="B148" s="25" t="s">
        <v>100</v>
      </c>
      <c r="C148" s="26">
        <v>25</v>
      </c>
      <c r="D148" s="44">
        <v>0</v>
      </c>
      <c r="E148" s="60">
        <f t="shared" si="3"/>
        <v>0</v>
      </c>
    </row>
    <row r="149" spans="1:197" s="31" customFormat="1">
      <c r="A149" s="27">
        <v>3760130650793</v>
      </c>
      <c r="B149" s="28" t="s">
        <v>101</v>
      </c>
      <c r="C149" s="29">
        <v>25</v>
      </c>
      <c r="D149" s="45">
        <v>0</v>
      </c>
      <c r="E149" s="61">
        <f t="shared" ref="E149:E161" si="4">C149*D149</f>
        <v>0</v>
      </c>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c r="AR149" s="30"/>
      <c r="AS149" s="30"/>
      <c r="AT149" s="30"/>
      <c r="AU149" s="30"/>
      <c r="AV149" s="30"/>
      <c r="AW149" s="30"/>
      <c r="AX149" s="30"/>
      <c r="AY149" s="30"/>
      <c r="AZ149" s="30"/>
      <c r="BA149" s="30"/>
      <c r="BB149" s="30"/>
      <c r="BC149" s="30"/>
      <c r="BD149" s="30"/>
      <c r="BE149" s="30"/>
      <c r="BF149" s="30"/>
      <c r="BG149" s="30"/>
      <c r="BH149" s="30"/>
      <c r="BI149" s="30"/>
      <c r="BJ149" s="30"/>
      <c r="BK149" s="30"/>
      <c r="BL149" s="30"/>
      <c r="BM149" s="30"/>
      <c r="BN149" s="30"/>
      <c r="BO149" s="30"/>
      <c r="BP149" s="30"/>
      <c r="BQ149" s="30"/>
      <c r="BR149" s="30"/>
      <c r="BS149" s="30"/>
      <c r="BT149" s="30"/>
      <c r="BU149" s="30"/>
      <c r="BV149" s="30"/>
      <c r="BW149" s="30"/>
      <c r="BX149" s="30"/>
      <c r="BY149" s="30"/>
      <c r="BZ149" s="30"/>
      <c r="CA149" s="30"/>
      <c r="CB149" s="30"/>
      <c r="CC149" s="30"/>
      <c r="CD149" s="30"/>
      <c r="CE149" s="30"/>
      <c r="CF149" s="30"/>
      <c r="CG149" s="30"/>
      <c r="CH149" s="30"/>
      <c r="CI149" s="30"/>
      <c r="CJ149" s="30"/>
      <c r="CK149" s="30"/>
      <c r="CL149" s="30"/>
      <c r="CM149" s="30"/>
      <c r="CN149" s="30"/>
      <c r="CO149" s="30"/>
      <c r="CP149" s="30"/>
      <c r="CQ149" s="30"/>
      <c r="CR149" s="30"/>
      <c r="CS149" s="30"/>
      <c r="CT149" s="30"/>
      <c r="CU149" s="30"/>
      <c r="CV149" s="30"/>
      <c r="CW149" s="30"/>
      <c r="CX149" s="30"/>
      <c r="CY149" s="30"/>
      <c r="CZ149" s="30"/>
      <c r="DA149" s="30"/>
      <c r="DB149" s="30"/>
      <c r="DC149" s="30"/>
      <c r="DD149" s="30"/>
      <c r="DE149" s="30"/>
      <c r="DF149" s="30"/>
      <c r="DG149" s="30"/>
      <c r="DH149" s="30"/>
      <c r="DI149" s="30"/>
      <c r="DJ149" s="30"/>
      <c r="DK149" s="30"/>
      <c r="DL149" s="30"/>
      <c r="DM149" s="30"/>
      <c r="DN149" s="30"/>
      <c r="DO149" s="30"/>
      <c r="DP149" s="30"/>
      <c r="DQ149" s="30"/>
      <c r="DR149" s="30"/>
      <c r="DS149" s="30"/>
      <c r="DT149" s="30"/>
      <c r="DU149" s="30"/>
      <c r="DV149" s="30"/>
      <c r="DW149" s="30"/>
      <c r="DX149" s="30"/>
      <c r="DY149" s="30"/>
      <c r="DZ149" s="30"/>
      <c r="EA149" s="30"/>
      <c r="EB149" s="30"/>
      <c r="EC149" s="30"/>
      <c r="ED149" s="30"/>
      <c r="EE149" s="30"/>
      <c r="EF149" s="30"/>
      <c r="EG149" s="30"/>
      <c r="EH149" s="30"/>
      <c r="EI149" s="30"/>
      <c r="EJ149" s="30"/>
      <c r="EK149" s="30"/>
      <c r="EL149" s="30"/>
      <c r="EM149" s="30"/>
      <c r="EN149" s="30"/>
      <c r="EO149" s="30"/>
      <c r="EP149" s="30"/>
      <c r="EQ149" s="30"/>
      <c r="ER149" s="30"/>
      <c r="ES149" s="30"/>
      <c r="ET149" s="30"/>
      <c r="EU149" s="30"/>
      <c r="EV149" s="30"/>
      <c r="EW149" s="30"/>
      <c r="EX149" s="30"/>
      <c r="EY149" s="30"/>
      <c r="EZ149" s="30"/>
      <c r="FA149" s="30"/>
      <c r="FB149" s="30"/>
      <c r="FC149" s="30"/>
      <c r="FD149" s="30"/>
      <c r="FE149" s="30"/>
      <c r="FF149" s="30"/>
      <c r="FG149" s="30"/>
      <c r="FH149" s="30"/>
      <c r="FI149" s="30"/>
      <c r="FJ149" s="30"/>
      <c r="FK149" s="30"/>
      <c r="FL149" s="30"/>
      <c r="FM149" s="30"/>
      <c r="FN149" s="30"/>
      <c r="FO149" s="30"/>
      <c r="FP149" s="30"/>
      <c r="FQ149" s="30"/>
      <c r="FR149" s="30"/>
      <c r="FS149" s="30"/>
      <c r="FT149" s="30"/>
      <c r="FU149" s="30"/>
      <c r="FV149" s="30"/>
      <c r="FW149" s="30"/>
      <c r="FX149" s="30"/>
      <c r="FY149" s="30"/>
      <c r="FZ149" s="30"/>
      <c r="GA149" s="30"/>
      <c r="GB149" s="30"/>
      <c r="GC149" s="30"/>
      <c r="GD149" s="30"/>
      <c r="GE149" s="30"/>
      <c r="GF149" s="30"/>
      <c r="GG149" s="30"/>
      <c r="GH149" s="30"/>
      <c r="GI149" s="30"/>
      <c r="GJ149" s="30"/>
      <c r="GK149" s="30"/>
      <c r="GL149" s="30"/>
      <c r="GM149" s="30"/>
      <c r="GN149" s="30"/>
      <c r="GO149" s="30"/>
    </row>
    <row r="150" spans="1:197" s="23" customFormat="1">
      <c r="A150" s="20" t="s">
        <v>102</v>
      </c>
      <c r="C150" s="9" t="s">
        <v>153</v>
      </c>
      <c r="D150" s="8" t="s">
        <v>154</v>
      </c>
      <c r="E150" s="59"/>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c r="DP150" s="3"/>
      <c r="DQ150" s="3"/>
      <c r="DR150" s="3"/>
      <c r="DS150" s="3"/>
      <c r="DT150" s="3"/>
      <c r="DU150" s="3"/>
      <c r="DV150" s="3"/>
      <c r="DW150" s="3"/>
      <c r="DX150" s="3"/>
      <c r="DY150" s="3"/>
      <c r="DZ150" s="3"/>
      <c r="EA150" s="3"/>
      <c r="EB150" s="3"/>
      <c r="EC150" s="3"/>
      <c r="ED150" s="3"/>
      <c r="EE150" s="3"/>
      <c r="EF150" s="3"/>
      <c r="EG150" s="3"/>
      <c r="EH150" s="3"/>
      <c r="EI150" s="3"/>
      <c r="EJ150" s="3"/>
      <c r="EK150" s="3"/>
      <c r="EL150" s="3"/>
      <c r="EM150" s="3"/>
      <c r="EN150" s="3"/>
      <c r="EO150" s="3"/>
      <c r="EP150" s="3"/>
      <c r="EQ150" s="3"/>
      <c r="ER150" s="3"/>
      <c r="ES150" s="3"/>
      <c r="ET150" s="3"/>
      <c r="EU150" s="3"/>
      <c r="EV150" s="3"/>
      <c r="EW150" s="3"/>
      <c r="EX150" s="3"/>
      <c r="EY150" s="3"/>
      <c r="EZ150" s="3"/>
      <c r="FA150" s="3"/>
      <c r="FB150" s="3"/>
      <c r="FC150" s="3"/>
      <c r="FD150" s="3"/>
      <c r="FE150" s="3"/>
      <c r="FF150" s="3"/>
      <c r="FG150" s="3"/>
      <c r="FH150" s="3"/>
      <c r="FI150" s="3"/>
      <c r="FJ150" s="3"/>
      <c r="FK150" s="3"/>
      <c r="FL150" s="3"/>
      <c r="FM150" s="3"/>
      <c r="FN150" s="3"/>
      <c r="FO150" s="3"/>
      <c r="FP150" s="3"/>
      <c r="FQ150" s="3"/>
      <c r="FR150" s="3"/>
      <c r="FS150" s="3"/>
      <c r="FT150" s="3"/>
      <c r="FU150" s="3"/>
      <c r="FV150" s="3"/>
      <c r="FW150" s="3"/>
      <c r="FX150" s="3"/>
      <c r="FY150" s="3"/>
      <c r="FZ150" s="3"/>
      <c r="GA150" s="3"/>
      <c r="GB150" s="3"/>
      <c r="GC150" s="3"/>
      <c r="GD150" s="3"/>
      <c r="GE150" s="3"/>
      <c r="GF150" s="3"/>
      <c r="GG150" s="3"/>
      <c r="GH150" s="3"/>
      <c r="GI150" s="3"/>
      <c r="GJ150" s="3"/>
      <c r="GK150" s="3"/>
      <c r="GL150" s="3"/>
      <c r="GM150" s="3"/>
      <c r="GN150" s="3"/>
      <c r="GO150" s="3"/>
    </row>
    <row r="151" spans="1:197">
      <c r="A151" s="24">
        <v>3760130650144</v>
      </c>
      <c r="B151" s="25" t="s">
        <v>103</v>
      </c>
      <c r="C151" s="26">
        <v>8</v>
      </c>
      <c r="D151" s="44">
        <v>0</v>
      </c>
      <c r="E151" s="60">
        <f t="shared" si="4"/>
        <v>0</v>
      </c>
    </row>
    <row r="152" spans="1:197" s="31" customFormat="1">
      <c r="A152" s="27">
        <v>3760130650120</v>
      </c>
      <c r="B152" s="28" t="s">
        <v>104</v>
      </c>
      <c r="C152" s="29">
        <v>15</v>
      </c>
      <c r="D152" s="45">
        <v>0</v>
      </c>
      <c r="E152" s="61">
        <f t="shared" si="4"/>
        <v>0</v>
      </c>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c r="AQ152" s="30"/>
      <c r="AR152" s="30"/>
      <c r="AS152" s="30"/>
      <c r="AT152" s="30"/>
      <c r="AU152" s="30"/>
      <c r="AV152" s="30"/>
      <c r="AW152" s="30"/>
      <c r="AX152" s="30"/>
      <c r="AY152" s="30"/>
      <c r="AZ152" s="30"/>
      <c r="BA152" s="30"/>
      <c r="BB152" s="30"/>
      <c r="BC152" s="30"/>
      <c r="BD152" s="30"/>
      <c r="BE152" s="30"/>
      <c r="BF152" s="30"/>
      <c r="BG152" s="30"/>
      <c r="BH152" s="30"/>
      <c r="BI152" s="30"/>
      <c r="BJ152" s="30"/>
      <c r="BK152" s="30"/>
      <c r="BL152" s="30"/>
      <c r="BM152" s="30"/>
      <c r="BN152" s="30"/>
      <c r="BO152" s="30"/>
      <c r="BP152" s="30"/>
      <c r="BQ152" s="30"/>
      <c r="BR152" s="30"/>
      <c r="BS152" s="30"/>
      <c r="BT152" s="30"/>
      <c r="BU152" s="30"/>
      <c r="BV152" s="30"/>
      <c r="BW152" s="30"/>
      <c r="BX152" s="30"/>
      <c r="BY152" s="30"/>
      <c r="BZ152" s="30"/>
      <c r="CA152" s="30"/>
      <c r="CB152" s="30"/>
      <c r="CC152" s="30"/>
      <c r="CD152" s="30"/>
      <c r="CE152" s="30"/>
      <c r="CF152" s="30"/>
      <c r="CG152" s="30"/>
      <c r="CH152" s="30"/>
      <c r="CI152" s="30"/>
      <c r="CJ152" s="30"/>
      <c r="CK152" s="30"/>
      <c r="CL152" s="30"/>
      <c r="CM152" s="30"/>
      <c r="CN152" s="30"/>
      <c r="CO152" s="30"/>
      <c r="CP152" s="30"/>
      <c r="CQ152" s="30"/>
      <c r="CR152" s="30"/>
      <c r="CS152" s="30"/>
      <c r="CT152" s="30"/>
      <c r="CU152" s="30"/>
      <c r="CV152" s="30"/>
      <c r="CW152" s="30"/>
      <c r="CX152" s="30"/>
      <c r="CY152" s="30"/>
      <c r="CZ152" s="30"/>
      <c r="DA152" s="30"/>
      <c r="DB152" s="30"/>
      <c r="DC152" s="30"/>
      <c r="DD152" s="30"/>
      <c r="DE152" s="30"/>
      <c r="DF152" s="30"/>
      <c r="DG152" s="30"/>
      <c r="DH152" s="30"/>
      <c r="DI152" s="30"/>
      <c r="DJ152" s="30"/>
      <c r="DK152" s="30"/>
      <c r="DL152" s="30"/>
      <c r="DM152" s="30"/>
      <c r="DN152" s="30"/>
      <c r="DO152" s="30"/>
      <c r="DP152" s="30"/>
      <c r="DQ152" s="30"/>
      <c r="DR152" s="30"/>
      <c r="DS152" s="30"/>
      <c r="DT152" s="30"/>
      <c r="DU152" s="30"/>
      <c r="DV152" s="30"/>
      <c r="DW152" s="30"/>
      <c r="DX152" s="30"/>
      <c r="DY152" s="30"/>
      <c r="DZ152" s="30"/>
      <c r="EA152" s="30"/>
      <c r="EB152" s="30"/>
      <c r="EC152" s="30"/>
      <c r="ED152" s="30"/>
      <c r="EE152" s="30"/>
      <c r="EF152" s="30"/>
      <c r="EG152" s="30"/>
      <c r="EH152" s="30"/>
      <c r="EI152" s="30"/>
      <c r="EJ152" s="30"/>
      <c r="EK152" s="30"/>
      <c r="EL152" s="30"/>
      <c r="EM152" s="30"/>
      <c r="EN152" s="30"/>
      <c r="EO152" s="30"/>
      <c r="EP152" s="30"/>
      <c r="EQ152" s="30"/>
      <c r="ER152" s="30"/>
      <c r="ES152" s="30"/>
      <c r="ET152" s="30"/>
      <c r="EU152" s="30"/>
      <c r="EV152" s="30"/>
      <c r="EW152" s="30"/>
      <c r="EX152" s="30"/>
      <c r="EY152" s="30"/>
      <c r="EZ152" s="30"/>
      <c r="FA152" s="30"/>
      <c r="FB152" s="30"/>
      <c r="FC152" s="30"/>
      <c r="FD152" s="30"/>
      <c r="FE152" s="30"/>
      <c r="FF152" s="30"/>
      <c r="FG152" s="30"/>
      <c r="FH152" s="30"/>
      <c r="FI152" s="30"/>
      <c r="FJ152" s="30"/>
      <c r="FK152" s="30"/>
      <c r="FL152" s="30"/>
      <c r="FM152" s="30"/>
      <c r="FN152" s="30"/>
      <c r="FO152" s="30"/>
      <c r="FP152" s="30"/>
      <c r="FQ152" s="30"/>
      <c r="FR152" s="30"/>
      <c r="FS152" s="30"/>
      <c r="FT152" s="30"/>
      <c r="FU152" s="30"/>
      <c r="FV152" s="30"/>
      <c r="FW152" s="30"/>
      <c r="FX152" s="30"/>
      <c r="FY152" s="30"/>
      <c r="FZ152" s="30"/>
      <c r="GA152" s="30"/>
      <c r="GB152" s="30"/>
      <c r="GC152" s="30"/>
      <c r="GD152" s="30"/>
      <c r="GE152" s="30"/>
      <c r="GF152" s="30"/>
      <c r="GG152" s="30"/>
      <c r="GH152" s="30"/>
      <c r="GI152" s="30"/>
      <c r="GJ152" s="30"/>
      <c r="GK152" s="30"/>
      <c r="GL152" s="30"/>
      <c r="GM152" s="30"/>
      <c r="GN152" s="30"/>
      <c r="GO152" s="30"/>
    </row>
    <row r="153" spans="1:197">
      <c r="A153" s="24">
        <v>3760130650342</v>
      </c>
      <c r="B153" s="25" t="s">
        <v>105</v>
      </c>
      <c r="C153" s="26">
        <v>15</v>
      </c>
      <c r="D153" s="44">
        <v>0</v>
      </c>
      <c r="E153" s="60">
        <f t="shared" si="4"/>
        <v>0</v>
      </c>
    </row>
    <row r="154" spans="1:197" s="23" customFormat="1">
      <c r="A154" s="20" t="s">
        <v>106</v>
      </c>
      <c r="C154" s="9" t="s">
        <v>153</v>
      </c>
      <c r="D154" s="8" t="s">
        <v>154</v>
      </c>
      <c r="E154" s="59"/>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DA154" s="3"/>
      <c r="DB154" s="3"/>
      <c r="DC154" s="3"/>
      <c r="DD154" s="3"/>
      <c r="DE154" s="3"/>
      <c r="DF154" s="3"/>
      <c r="DG154" s="3"/>
      <c r="DH154" s="3"/>
      <c r="DI154" s="3"/>
      <c r="DJ154" s="3"/>
      <c r="DK154" s="3"/>
      <c r="DL154" s="3"/>
      <c r="DM154" s="3"/>
      <c r="DN154" s="3"/>
      <c r="DO154" s="3"/>
      <c r="DP154" s="3"/>
      <c r="DQ154" s="3"/>
      <c r="DR154" s="3"/>
      <c r="DS154" s="3"/>
      <c r="DT154" s="3"/>
      <c r="DU154" s="3"/>
      <c r="DV154" s="3"/>
      <c r="DW154" s="3"/>
      <c r="DX154" s="3"/>
      <c r="DY154" s="3"/>
      <c r="DZ154" s="3"/>
      <c r="EA154" s="3"/>
      <c r="EB154" s="3"/>
      <c r="EC154" s="3"/>
      <c r="ED154" s="3"/>
      <c r="EE154" s="3"/>
      <c r="EF154" s="3"/>
      <c r="EG154" s="3"/>
      <c r="EH154" s="3"/>
      <c r="EI154" s="3"/>
      <c r="EJ154" s="3"/>
      <c r="EK154" s="3"/>
      <c r="EL154" s="3"/>
      <c r="EM154" s="3"/>
      <c r="EN154" s="3"/>
      <c r="EO154" s="3"/>
      <c r="EP154" s="3"/>
      <c r="EQ154" s="3"/>
      <c r="ER154" s="3"/>
      <c r="ES154" s="3"/>
      <c r="ET154" s="3"/>
      <c r="EU154" s="3"/>
      <c r="EV154" s="3"/>
      <c r="EW154" s="3"/>
      <c r="EX154" s="3"/>
      <c r="EY154" s="3"/>
      <c r="EZ154" s="3"/>
      <c r="FA154" s="3"/>
      <c r="FB154" s="3"/>
      <c r="FC154" s="3"/>
      <c r="FD154" s="3"/>
      <c r="FE154" s="3"/>
      <c r="FF154" s="3"/>
      <c r="FG154" s="3"/>
      <c r="FH154" s="3"/>
      <c r="FI154" s="3"/>
      <c r="FJ154" s="3"/>
      <c r="FK154" s="3"/>
      <c r="FL154" s="3"/>
      <c r="FM154" s="3"/>
      <c r="FN154" s="3"/>
      <c r="FO154" s="3"/>
      <c r="FP154" s="3"/>
      <c r="FQ154" s="3"/>
      <c r="FR154" s="3"/>
      <c r="FS154" s="3"/>
      <c r="FT154" s="3"/>
      <c r="FU154" s="3"/>
      <c r="FV154" s="3"/>
      <c r="FW154" s="3"/>
      <c r="FX154" s="3"/>
      <c r="FY154" s="3"/>
      <c r="FZ154" s="3"/>
      <c r="GA154" s="3"/>
      <c r="GB154" s="3"/>
      <c r="GC154" s="3"/>
      <c r="GD154" s="3"/>
      <c r="GE154" s="3"/>
      <c r="GF154" s="3"/>
      <c r="GG154" s="3"/>
      <c r="GH154" s="3"/>
      <c r="GI154" s="3"/>
      <c r="GJ154" s="3"/>
      <c r="GK154" s="3"/>
      <c r="GL154" s="3"/>
      <c r="GM154" s="3"/>
      <c r="GN154" s="3"/>
      <c r="GO154" s="3"/>
    </row>
    <row r="155" spans="1:197">
      <c r="A155" s="24">
        <v>3760130650885</v>
      </c>
      <c r="B155" s="25" t="s">
        <v>107</v>
      </c>
      <c r="C155" s="26">
        <v>15</v>
      </c>
      <c r="D155" s="44">
        <v>0</v>
      </c>
      <c r="E155" s="60">
        <f t="shared" si="4"/>
        <v>0</v>
      </c>
    </row>
    <row r="156" spans="1:197" s="69" customFormat="1">
      <c r="A156" s="68" t="s">
        <v>161</v>
      </c>
      <c r="C156" s="70" t="s">
        <v>153</v>
      </c>
      <c r="D156" s="71" t="s">
        <v>154</v>
      </c>
      <c r="E156" s="72"/>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c r="DB156" s="3"/>
      <c r="DC156" s="3"/>
      <c r="DD156" s="3"/>
      <c r="DE156" s="3"/>
      <c r="DF156" s="3"/>
      <c r="DG156" s="3"/>
      <c r="DH156" s="3"/>
      <c r="DI156" s="3"/>
      <c r="DJ156" s="3"/>
      <c r="DK156" s="3"/>
      <c r="DL156" s="3"/>
      <c r="DM156" s="3"/>
      <c r="DN156" s="3"/>
      <c r="DO156" s="3"/>
      <c r="DP156" s="3"/>
      <c r="DQ156" s="3"/>
      <c r="DR156" s="3"/>
      <c r="DS156" s="3"/>
      <c r="DT156" s="3"/>
      <c r="DU156" s="3"/>
      <c r="DV156" s="3"/>
      <c r="DW156" s="3"/>
      <c r="DX156" s="3"/>
      <c r="DY156" s="3"/>
      <c r="DZ156" s="3"/>
      <c r="EA156" s="3"/>
      <c r="EB156" s="3"/>
      <c r="EC156" s="3"/>
      <c r="ED156" s="3"/>
      <c r="EE156" s="3"/>
      <c r="EF156" s="3"/>
      <c r="EG156" s="3"/>
      <c r="EH156" s="3"/>
      <c r="EI156" s="3"/>
      <c r="EJ156" s="3"/>
      <c r="EK156" s="3"/>
      <c r="EL156" s="3"/>
      <c r="EM156" s="3"/>
      <c r="EN156" s="3"/>
      <c r="EO156" s="3"/>
      <c r="EP156" s="3"/>
      <c r="EQ156" s="3"/>
      <c r="ER156" s="3"/>
      <c r="ES156" s="3"/>
      <c r="ET156" s="3"/>
      <c r="EU156" s="3"/>
      <c r="EV156" s="3"/>
      <c r="EW156" s="3"/>
      <c r="EX156" s="3"/>
      <c r="EY156" s="3"/>
      <c r="EZ156" s="3"/>
      <c r="FA156" s="3"/>
      <c r="FB156" s="3"/>
      <c r="FC156" s="3"/>
      <c r="FD156" s="3"/>
      <c r="FE156" s="3"/>
      <c r="FF156" s="3"/>
      <c r="FG156" s="3"/>
      <c r="FH156" s="3"/>
      <c r="FI156" s="3"/>
      <c r="FJ156" s="3"/>
      <c r="FK156" s="3"/>
      <c r="FL156" s="3"/>
      <c r="FM156" s="3"/>
      <c r="FN156" s="3"/>
      <c r="FO156" s="3"/>
      <c r="FP156" s="3"/>
      <c r="FQ156" s="3"/>
      <c r="FR156" s="3"/>
      <c r="FS156" s="3"/>
      <c r="FT156" s="3"/>
      <c r="FU156" s="3"/>
      <c r="FV156" s="3"/>
      <c r="FW156" s="3"/>
      <c r="FX156" s="3"/>
      <c r="FY156" s="3"/>
      <c r="FZ156" s="3"/>
      <c r="GA156" s="3"/>
      <c r="GB156" s="3"/>
      <c r="GC156" s="3"/>
      <c r="GD156" s="3"/>
      <c r="GE156" s="3"/>
      <c r="GF156" s="3"/>
      <c r="GG156" s="3"/>
      <c r="GH156" s="3"/>
      <c r="GI156" s="3"/>
      <c r="GJ156" s="3"/>
      <c r="GK156" s="3"/>
      <c r="GL156" s="3"/>
      <c r="GM156" s="3"/>
      <c r="GN156" s="3"/>
      <c r="GO156" s="3"/>
    </row>
    <row r="157" spans="1:197" s="18" customFormat="1">
      <c r="A157" s="92">
        <v>3760130651011</v>
      </c>
      <c r="B157" s="73" t="s">
        <v>163</v>
      </c>
      <c r="C157" s="93">
        <v>12</v>
      </c>
      <c r="D157" s="44">
        <v>0</v>
      </c>
      <c r="E157" s="60">
        <f t="shared" si="4"/>
        <v>0</v>
      </c>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c r="DC157" s="3"/>
      <c r="DD157" s="3"/>
      <c r="DE157" s="3"/>
      <c r="DF157" s="3"/>
      <c r="DG157" s="3"/>
      <c r="DH157" s="3"/>
      <c r="DI157" s="3"/>
      <c r="DJ157" s="3"/>
      <c r="DK157" s="3"/>
      <c r="DL157" s="3"/>
      <c r="DM157" s="3"/>
      <c r="DN157" s="3"/>
      <c r="DO157" s="3"/>
      <c r="DP157" s="3"/>
      <c r="DQ157" s="3"/>
      <c r="DR157" s="3"/>
      <c r="DS157" s="3"/>
      <c r="DT157" s="3"/>
      <c r="DU157" s="3"/>
      <c r="DV157" s="3"/>
      <c r="DW157" s="3"/>
      <c r="DX157" s="3"/>
      <c r="DY157" s="3"/>
      <c r="DZ157" s="3"/>
      <c r="EA157" s="3"/>
      <c r="EB157" s="3"/>
      <c r="EC157" s="3"/>
      <c r="ED157" s="3"/>
      <c r="EE157" s="3"/>
      <c r="EF157" s="3"/>
      <c r="EG157" s="3"/>
      <c r="EH157" s="3"/>
      <c r="EI157" s="3"/>
      <c r="EJ157" s="3"/>
      <c r="EK157" s="3"/>
      <c r="EL157" s="3"/>
      <c r="EM157" s="3"/>
      <c r="EN157" s="3"/>
      <c r="EO157" s="3"/>
      <c r="EP157" s="3"/>
      <c r="EQ157" s="3"/>
      <c r="ER157" s="3"/>
      <c r="ES157" s="3"/>
      <c r="ET157" s="3"/>
      <c r="EU157" s="3"/>
      <c r="EV157" s="3"/>
      <c r="EW157" s="3"/>
      <c r="EX157" s="3"/>
      <c r="EY157" s="3"/>
      <c r="EZ157" s="3"/>
      <c r="FA157" s="3"/>
      <c r="FB157" s="3"/>
      <c r="FC157" s="3"/>
      <c r="FD157" s="3"/>
      <c r="FE157" s="3"/>
      <c r="FF157" s="3"/>
      <c r="FG157" s="3"/>
      <c r="FH157" s="3"/>
      <c r="FI157" s="3"/>
      <c r="FJ157" s="3"/>
      <c r="FK157" s="3"/>
      <c r="FL157" s="3"/>
      <c r="FM157" s="3"/>
      <c r="FN157" s="3"/>
      <c r="FO157" s="3"/>
      <c r="FP157" s="3"/>
      <c r="FQ157" s="3"/>
      <c r="FR157" s="3"/>
      <c r="FS157" s="3"/>
      <c r="FT157" s="3"/>
      <c r="FU157" s="3"/>
      <c r="FV157" s="3"/>
      <c r="FW157" s="3"/>
      <c r="FX157" s="3"/>
      <c r="FY157" s="3"/>
      <c r="FZ157" s="3"/>
      <c r="GA157" s="3"/>
      <c r="GB157" s="3"/>
      <c r="GC157" s="3"/>
      <c r="GD157" s="3"/>
      <c r="GE157" s="3"/>
      <c r="GF157" s="3"/>
      <c r="GG157" s="3"/>
      <c r="GH157" s="3"/>
      <c r="GI157" s="3"/>
      <c r="GJ157" s="3"/>
      <c r="GK157" s="3"/>
      <c r="GL157" s="3"/>
      <c r="GM157" s="3"/>
      <c r="GN157" s="3"/>
      <c r="GO157" s="3"/>
    </row>
    <row r="158" spans="1:197" s="30" customFormat="1">
      <c r="A158" s="94">
        <v>3760130651028</v>
      </c>
      <c r="B158" s="28" t="s">
        <v>164</v>
      </c>
      <c r="C158" s="95">
        <v>15</v>
      </c>
      <c r="D158" s="45">
        <v>0</v>
      </c>
      <c r="E158" s="61">
        <f t="shared" si="4"/>
        <v>0</v>
      </c>
    </row>
    <row r="159" spans="1:197" s="18" customFormat="1">
      <c r="A159" s="92">
        <v>3760130651103</v>
      </c>
      <c r="B159" s="73" t="s">
        <v>165</v>
      </c>
      <c r="C159" s="93">
        <v>18</v>
      </c>
      <c r="D159" s="44">
        <v>0</v>
      </c>
      <c r="E159" s="60">
        <f t="shared" si="4"/>
        <v>0</v>
      </c>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c r="DJ159" s="3"/>
      <c r="DK159" s="3"/>
      <c r="DL159" s="3"/>
      <c r="DM159" s="3"/>
      <c r="DN159" s="3"/>
      <c r="DO159" s="3"/>
      <c r="DP159" s="3"/>
      <c r="DQ159" s="3"/>
      <c r="DR159" s="3"/>
      <c r="DS159" s="3"/>
      <c r="DT159" s="3"/>
      <c r="DU159" s="3"/>
      <c r="DV159" s="3"/>
      <c r="DW159" s="3"/>
      <c r="DX159" s="3"/>
      <c r="DY159" s="3"/>
      <c r="DZ159" s="3"/>
      <c r="EA159" s="3"/>
      <c r="EB159" s="3"/>
      <c r="EC159" s="3"/>
      <c r="ED159" s="3"/>
      <c r="EE159" s="3"/>
      <c r="EF159" s="3"/>
      <c r="EG159" s="3"/>
      <c r="EH159" s="3"/>
      <c r="EI159" s="3"/>
      <c r="EJ159" s="3"/>
      <c r="EK159" s="3"/>
      <c r="EL159" s="3"/>
      <c r="EM159" s="3"/>
      <c r="EN159" s="3"/>
      <c r="EO159" s="3"/>
      <c r="EP159" s="3"/>
      <c r="EQ159" s="3"/>
      <c r="ER159" s="3"/>
      <c r="ES159" s="3"/>
      <c r="ET159" s="3"/>
      <c r="EU159" s="3"/>
      <c r="EV159" s="3"/>
      <c r="EW159" s="3"/>
      <c r="EX159" s="3"/>
      <c r="EY159" s="3"/>
      <c r="EZ159" s="3"/>
      <c r="FA159" s="3"/>
      <c r="FB159" s="3"/>
      <c r="FC159" s="3"/>
      <c r="FD159" s="3"/>
      <c r="FE159" s="3"/>
      <c r="FF159" s="3"/>
      <c r="FG159" s="3"/>
      <c r="FH159" s="3"/>
      <c r="FI159" s="3"/>
      <c r="FJ159" s="3"/>
      <c r="FK159" s="3"/>
      <c r="FL159" s="3"/>
      <c r="FM159" s="3"/>
      <c r="FN159" s="3"/>
      <c r="FO159" s="3"/>
      <c r="FP159" s="3"/>
      <c r="FQ159" s="3"/>
      <c r="FR159" s="3"/>
      <c r="FS159" s="3"/>
      <c r="FT159" s="3"/>
      <c r="FU159" s="3"/>
      <c r="FV159" s="3"/>
      <c r="FW159" s="3"/>
      <c r="FX159" s="3"/>
      <c r="FY159" s="3"/>
      <c r="FZ159" s="3"/>
      <c r="GA159" s="3"/>
      <c r="GB159" s="3"/>
      <c r="GC159" s="3"/>
      <c r="GD159" s="3"/>
      <c r="GE159" s="3"/>
      <c r="GF159" s="3"/>
      <c r="GG159" s="3"/>
      <c r="GH159" s="3"/>
      <c r="GI159" s="3"/>
      <c r="GJ159" s="3"/>
      <c r="GK159" s="3"/>
      <c r="GL159" s="3"/>
      <c r="GM159" s="3"/>
      <c r="GN159" s="3"/>
      <c r="GO159" s="3"/>
    </row>
    <row r="160" spans="1:197" s="30" customFormat="1">
      <c r="A160" s="94">
        <v>3760130651004</v>
      </c>
      <c r="B160" s="28" t="s">
        <v>166</v>
      </c>
      <c r="C160" s="95">
        <v>24</v>
      </c>
      <c r="D160" s="45">
        <v>0</v>
      </c>
      <c r="E160" s="61">
        <f t="shared" si="4"/>
        <v>0</v>
      </c>
    </row>
    <row r="161" spans="1:197" s="18" customFormat="1">
      <c r="A161" s="92">
        <v>3760130651035</v>
      </c>
      <c r="B161" s="73" t="s">
        <v>167</v>
      </c>
      <c r="C161" s="93">
        <v>33</v>
      </c>
      <c r="D161" s="44">
        <v>0</v>
      </c>
      <c r="E161" s="60">
        <f t="shared" si="4"/>
        <v>0</v>
      </c>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c r="DJ161" s="3"/>
      <c r="DK161" s="3"/>
      <c r="DL161" s="3"/>
      <c r="DM161" s="3"/>
      <c r="DN161" s="3"/>
      <c r="DO161" s="3"/>
      <c r="DP161" s="3"/>
      <c r="DQ161" s="3"/>
      <c r="DR161" s="3"/>
      <c r="DS161" s="3"/>
      <c r="DT161" s="3"/>
      <c r="DU161" s="3"/>
      <c r="DV161" s="3"/>
      <c r="DW161" s="3"/>
      <c r="DX161" s="3"/>
      <c r="DY161" s="3"/>
      <c r="DZ161" s="3"/>
      <c r="EA161" s="3"/>
      <c r="EB161" s="3"/>
      <c r="EC161" s="3"/>
      <c r="ED161" s="3"/>
      <c r="EE161" s="3"/>
      <c r="EF161" s="3"/>
      <c r="EG161" s="3"/>
      <c r="EH161" s="3"/>
      <c r="EI161" s="3"/>
      <c r="EJ161" s="3"/>
      <c r="EK161" s="3"/>
      <c r="EL161" s="3"/>
      <c r="EM161" s="3"/>
      <c r="EN161" s="3"/>
      <c r="EO161" s="3"/>
      <c r="EP161" s="3"/>
      <c r="EQ161" s="3"/>
      <c r="ER161" s="3"/>
      <c r="ES161" s="3"/>
      <c r="ET161" s="3"/>
      <c r="EU161" s="3"/>
      <c r="EV161" s="3"/>
      <c r="EW161" s="3"/>
      <c r="EX161" s="3"/>
      <c r="EY161" s="3"/>
      <c r="EZ161" s="3"/>
      <c r="FA161" s="3"/>
      <c r="FB161" s="3"/>
      <c r="FC161" s="3"/>
      <c r="FD161" s="3"/>
      <c r="FE161" s="3"/>
      <c r="FF161" s="3"/>
      <c r="FG161" s="3"/>
      <c r="FH161" s="3"/>
      <c r="FI161" s="3"/>
      <c r="FJ161" s="3"/>
      <c r="FK161" s="3"/>
      <c r="FL161" s="3"/>
      <c r="FM161" s="3"/>
      <c r="FN161" s="3"/>
      <c r="FO161" s="3"/>
      <c r="FP161" s="3"/>
      <c r="FQ161" s="3"/>
      <c r="FR161" s="3"/>
      <c r="FS161" s="3"/>
      <c r="FT161" s="3"/>
      <c r="FU161" s="3"/>
      <c r="FV161" s="3"/>
      <c r="FW161" s="3"/>
      <c r="FX161" s="3"/>
      <c r="FY161" s="3"/>
      <c r="FZ161" s="3"/>
      <c r="GA161" s="3"/>
      <c r="GB161" s="3"/>
      <c r="GC161" s="3"/>
      <c r="GD161" s="3"/>
      <c r="GE161" s="3"/>
      <c r="GF161" s="3"/>
      <c r="GG161" s="3"/>
      <c r="GH161" s="3"/>
      <c r="GI161" s="3"/>
      <c r="GJ161" s="3"/>
      <c r="GK161" s="3"/>
      <c r="GL161" s="3"/>
      <c r="GM161" s="3"/>
      <c r="GN161" s="3"/>
      <c r="GO161" s="3"/>
    </row>
    <row r="162" spans="1:197" s="69" customFormat="1">
      <c r="A162" s="36" t="s">
        <v>162</v>
      </c>
      <c r="B162" s="66"/>
      <c r="C162" s="74" t="s">
        <v>153</v>
      </c>
      <c r="D162" s="71" t="s">
        <v>169</v>
      </c>
      <c r="E162" s="72"/>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c r="DO162" s="3"/>
      <c r="DP162" s="3"/>
      <c r="DQ162" s="3"/>
      <c r="DR162" s="3"/>
      <c r="DS162" s="3"/>
      <c r="DT162" s="3"/>
      <c r="DU162" s="3"/>
      <c r="DV162" s="3"/>
      <c r="DW162" s="3"/>
      <c r="DX162" s="3"/>
      <c r="DY162" s="3"/>
      <c r="DZ162" s="3"/>
      <c r="EA162" s="3"/>
      <c r="EB162" s="3"/>
      <c r="EC162" s="3"/>
      <c r="ED162" s="3"/>
      <c r="EE162" s="3"/>
      <c r="EF162" s="3"/>
      <c r="EG162" s="3"/>
      <c r="EH162" s="3"/>
      <c r="EI162" s="3"/>
      <c r="EJ162" s="3"/>
      <c r="EK162" s="3"/>
      <c r="EL162" s="3"/>
      <c r="EM162" s="3"/>
      <c r="EN162" s="3"/>
      <c r="EO162" s="3"/>
      <c r="EP162" s="3"/>
      <c r="EQ162" s="3"/>
      <c r="ER162" s="3"/>
      <c r="ES162" s="3"/>
      <c r="ET162" s="3"/>
      <c r="EU162" s="3"/>
      <c r="EV162" s="3"/>
      <c r="EW162" s="3"/>
      <c r="EX162" s="3"/>
      <c r="EY162" s="3"/>
      <c r="EZ162" s="3"/>
      <c r="FA162" s="3"/>
      <c r="FB162" s="3"/>
      <c r="FC162" s="3"/>
      <c r="FD162" s="3"/>
      <c r="FE162" s="3"/>
      <c r="FF162" s="3"/>
      <c r="FG162" s="3"/>
      <c r="FH162" s="3"/>
      <c r="FI162" s="3"/>
      <c r="FJ162" s="3"/>
      <c r="FK162" s="3"/>
      <c r="FL162" s="3"/>
      <c r="FM162" s="3"/>
      <c r="FN162" s="3"/>
      <c r="FO162" s="3"/>
      <c r="FP162" s="3"/>
      <c r="FQ162" s="3"/>
      <c r="FR162" s="3"/>
      <c r="FS162" s="3"/>
      <c r="FT162" s="3"/>
      <c r="FU162" s="3"/>
      <c r="FV162" s="3"/>
      <c r="FW162" s="3"/>
      <c r="FX162" s="3"/>
      <c r="FY162" s="3"/>
      <c r="FZ162" s="3"/>
      <c r="GA162" s="3"/>
      <c r="GB162" s="3"/>
      <c r="GC162" s="3"/>
      <c r="GD162" s="3"/>
      <c r="GE162" s="3"/>
      <c r="GF162" s="3"/>
      <c r="GG162" s="3"/>
      <c r="GH162" s="3"/>
      <c r="GI162" s="3"/>
      <c r="GJ162" s="3"/>
      <c r="GK162" s="3"/>
      <c r="GL162" s="3"/>
      <c r="GM162" s="3"/>
      <c r="GN162" s="3"/>
      <c r="GO162" s="3"/>
    </row>
    <row r="163" spans="1:197" s="66" customFormat="1" ht="39" customHeight="1">
      <c r="A163" s="107" t="s">
        <v>168</v>
      </c>
      <c r="B163" s="108"/>
      <c r="C163" s="108"/>
      <c r="D163" s="108"/>
      <c r="E163" s="108"/>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C163" s="3"/>
      <c r="DD163" s="3"/>
      <c r="DE163" s="3"/>
      <c r="DF163" s="3"/>
      <c r="DG163" s="3"/>
      <c r="DH163" s="3"/>
      <c r="DI163" s="3"/>
      <c r="DJ163" s="3"/>
      <c r="DK163" s="3"/>
      <c r="DL163" s="3"/>
      <c r="DM163" s="3"/>
      <c r="DN163" s="3"/>
      <c r="DO163" s="3"/>
      <c r="DP163" s="3"/>
      <c r="DQ163" s="3"/>
      <c r="DR163" s="3"/>
      <c r="DS163" s="3"/>
      <c r="DT163" s="3"/>
      <c r="DU163" s="3"/>
      <c r="DV163" s="3"/>
      <c r="DW163" s="3"/>
      <c r="DX163" s="3"/>
      <c r="DY163" s="3"/>
      <c r="DZ163" s="3"/>
      <c r="EA163" s="3"/>
      <c r="EB163" s="3"/>
      <c r="EC163" s="3"/>
      <c r="ED163" s="3"/>
      <c r="EE163" s="3"/>
      <c r="EF163" s="3"/>
      <c r="EG163" s="3"/>
      <c r="EH163" s="3"/>
      <c r="EI163" s="3"/>
      <c r="EJ163" s="3"/>
      <c r="EK163" s="3"/>
      <c r="EL163" s="3"/>
      <c r="EM163" s="3"/>
      <c r="EN163" s="3"/>
      <c r="EO163" s="3"/>
      <c r="EP163" s="3"/>
      <c r="EQ163" s="3"/>
      <c r="ER163" s="3"/>
      <c r="ES163" s="3"/>
      <c r="ET163" s="3"/>
      <c r="EU163" s="3"/>
      <c r="EV163" s="3"/>
      <c r="EW163" s="3"/>
      <c r="EX163" s="3"/>
      <c r="EY163" s="3"/>
      <c r="EZ163" s="3"/>
      <c r="FA163" s="3"/>
      <c r="FB163" s="3"/>
      <c r="FC163" s="3"/>
      <c r="FD163" s="3"/>
      <c r="FE163" s="3"/>
      <c r="FF163" s="3"/>
      <c r="FG163" s="3"/>
      <c r="FH163" s="3"/>
      <c r="FI163" s="3"/>
      <c r="FJ163" s="3"/>
      <c r="FK163" s="3"/>
      <c r="FL163" s="3"/>
      <c r="FM163" s="3"/>
      <c r="FN163" s="3"/>
      <c r="FO163" s="3"/>
      <c r="FP163" s="3"/>
      <c r="FQ163" s="3"/>
      <c r="FR163" s="3"/>
      <c r="FS163" s="3"/>
      <c r="FT163" s="3"/>
      <c r="FU163" s="3"/>
      <c r="FV163" s="3"/>
      <c r="FW163" s="3"/>
      <c r="FX163" s="3"/>
      <c r="FY163" s="3"/>
      <c r="FZ163" s="3"/>
      <c r="GA163" s="3"/>
      <c r="GB163" s="3"/>
      <c r="GC163" s="3"/>
      <c r="GD163" s="3"/>
      <c r="GE163" s="3"/>
      <c r="GF163" s="3"/>
      <c r="GG163" s="3"/>
      <c r="GH163" s="3"/>
      <c r="GI163" s="3"/>
      <c r="GJ163" s="3"/>
      <c r="GK163" s="3"/>
      <c r="GL163" s="3"/>
      <c r="GM163" s="3"/>
      <c r="GN163" s="3"/>
      <c r="GO163" s="3"/>
    </row>
    <row r="164" spans="1:197" s="30" customFormat="1">
      <c r="A164" s="94">
        <v>3760130651110</v>
      </c>
      <c r="B164" s="28" t="s">
        <v>156</v>
      </c>
      <c r="C164" s="45">
        <v>0</v>
      </c>
      <c r="D164" s="45">
        <v>0</v>
      </c>
      <c r="E164" s="61">
        <f t="shared" ref="E164:E168" si="5">C164*D164</f>
        <v>0</v>
      </c>
    </row>
    <row r="165" spans="1:197" s="3" customFormat="1">
      <c r="A165" s="92">
        <v>3760130651066</v>
      </c>
      <c r="B165" s="73" t="s">
        <v>157</v>
      </c>
      <c r="C165" s="65">
        <v>0</v>
      </c>
      <c r="D165" s="65">
        <v>0</v>
      </c>
      <c r="E165" s="60">
        <f t="shared" si="5"/>
        <v>0</v>
      </c>
    </row>
    <row r="166" spans="1:197" s="30" customFormat="1">
      <c r="A166" s="94">
        <v>3760130651462</v>
      </c>
      <c r="B166" s="28" t="s">
        <v>158</v>
      </c>
      <c r="C166" s="45">
        <v>0</v>
      </c>
      <c r="D166" s="45">
        <v>0</v>
      </c>
      <c r="E166" s="61">
        <f t="shared" si="5"/>
        <v>0</v>
      </c>
    </row>
    <row r="167" spans="1:197" s="3" customFormat="1">
      <c r="A167" s="92">
        <v>3760130651479</v>
      </c>
      <c r="B167" s="73" t="s">
        <v>159</v>
      </c>
      <c r="C167" s="65">
        <v>0</v>
      </c>
      <c r="D167" s="65">
        <v>0</v>
      </c>
      <c r="E167" s="60">
        <f t="shared" si="5"/>
        <v>0</v>
      </c>
    </row>
    <row r="168" spans="1:197" s="30" customFormat="1">
      <c r="A168" s="94">
        <v>3760130651486</v>
      </c>
      <c r="B168" s="28" t="s">
        <v>160</v>
      </c>
      <c r="C168" s="45">
        <v>0</v>
      </c>
      <c r="D168" s="45">
        <v>0</v>
      </c>
      <c r="E168" s="61">
        <f t="shared" si="5"/>
        <v>0</v>
      </c>
    </row>
    <row r="169" spans="1:197" s="3" customFormat="1">
      <c r="A169" s="92">
        <v>3760130651110</v>
      </c>
      <c r="B169" s="73" t="s">
        <v>176</v>
      </c>
      <c r="C169" s="65">
        <v>0</v>
      </c>
      <c r="D169" s="65">
        <v>0</v>
      </c>
      <c r="E169" s="60">
        <f t="shared" ref="E169:E171" si="6">C169*D169</f>
        <v>0</v>
      </c>
    </row>
    <row r="170" spans="1:197" s="30" customFormat="1">
      <c r="A170" s="94">
        <v>3760130651110</v>
      </c>
      <c r="B170" s="28" t="s">
        <v>177</v>
      </c>
      <c r="C170" s="45">
        <v>0</v>
      </c>
      <c r="D170" s="45">
        <v>0</v>
      </c>
      <c r="E170" s="61">
        <f t="shared" ref="E170" si="7">C170*D170</f>
        <v>0</v>
      </c>
    </row>
    <row r="171" spans="1:197" s="30" customFormat="1">
      <c r="A171" s="101">
        <v>3760130651905</v>
      </c>
      <c r="B171" s="102" t="s">
        <v>187</v>
      </c>
      <c r="C171" s="45">
        <v>0</v>
      </c>
      <c r="D171" s="45">
        <v>0</v>
      </c>
      <c r="E171" s="61">
        <f t="shared" si="6"/>
        <v>0</v>
      </c>
    </row>
    <row r="172" spans="1:197" s="23" customFormat="1">
      <c r="A172" s="20"/>
      <c r="C172" s="53"/>
      <c r="D172" s="8"/>
      <c r="E172" s="62"/>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c r="CX172" s="3"/>
      <c r="CY172" s="3"/>
      <c r="CZ172" s="3"/>
      <c r="DA172" s="3"/>
      <c r="DB172" s="3"/>
      <c r="DC172" s="3"/>
      <c r="DD172" s="3"/>
      <c r="DE172" s="3"/>
      <c r="DF172" s="3"/>
      <c r="DG172" s="3"/>
      <c r="DH172" s="3"/>
      <c r="DI172" s="3"/>
      <c r="DJ172" s="3"/>
      <c r="DK172" s="3"/>
      <c r="DL172" s="3"/>
      <c r="DM172" s="3"/>
      <c r="DN172" s="3"/>
      <c r="DO172" s="3"/>
      <c r="DP172" s="3"/>
      <c r="DQ172" s="3"/>
      <c r="DR172" s="3"/>
      <c r="DS172" s="3"/>
      <c r="DT172" s="3"/>
      <c r="DU172" s="3"/>
      <c r="DV172" s="3"/>
      <c r="DW172" s="3"/>
      <c r="DX172" s="3"/>
      <c r="DY172" s="3"/>
      <c r="DZ172" s="3"/>
      <c r="EA172" s="3"/>
      <c r="EB172" s="3"/>
      <c r="EC172" s="3"/>
      <c r="ED172" s="3"/>
      <c r="EE172" s="3"/>
      <c r="EF172" s="3"/>
      <c r="EG172" s="3"/>
      <c r="EH172" s="3"/>
      <c r="EI172" s="3"/>
      <c r="EJ172" s="3"/>
      <c r="EK172" s="3"/>
      <c r="EL172" s="3"/>
      <c r="EM172" s="3"/>
      <c r="EN172" s="3"/>
      <c r="EO172" s="3"/>
      <c r="EP172" s="3"/>
      <c r="EQ172" s="3"/>
      <c r="ER172" s="3"/>
      <c r="ES172" s="3"/>
      <c r="ET172" s="3"/>
      <c r="EU172" s="3"/>
      <c r="EV172" s="3"/>
      <c r="EW172" s="3"/>
      <c r="EX172" s="3"/>
      <c r="EY172" s="3"/>
      <c r="EZ172" s="3"/>
      <c r="FA172" s="3"/>
      <c r="FB172" s="3"/>
      <c r="FC172" s="3"/>
      <c r="FD172" s="3"/>
      <c r="FE172" s="3"/>
      <c r="FF172" s="3"/>
      <c r="FG172" s="3"/>
      <c r="FH172" s="3"/>
      <c r="FI172" s="3"/>
      <c r="FJ172" s="3"/>
      <c r="FK172" s="3"/>
      <c r="FL172" s="3"/>
      <c r="FM172" s="3"/>
      <c r="FN172" s="3"/>
      <c r="FO172" s="3"/>
      <c r="FP172" s="3"/>
      <c r="FQ172" s="3"/>
      <c r="FR172" s="3"/>
      <c r="FS172" s="3"/>
      <c r="FT172" s="3"/>
      <c r="FU172" s="3"/>
      <c r="FV172" s="3"/>
      <c r="FW172" s="3"/>
      <c r="FX172" s="3"/>
      <c r="FY172" s="3"/>
      <c r="FZ172" s="3"/>
      <c r="GA172" s="3"/>
      <c r="GB172" s="3"/>
      <c r="GC172" s="3"/>
      <c r="GD172" s="3"/>
      <c r="GE172" s="3"/>
      <c r="GF172" s="3"/>
      <c r="GG172" s="3"/>
      <c r="GH172" s="3"/>
      <c r="GI172" s="3"/>
      <c r="GJ172" s="3"/>
      <c r="GK172" s="3"/>
      <c r="GL172" s="3"/>
      <c r="GM172" s="3"/>
      <c r="GN172" s="3"/>
      <c r="GO172" s="3"/>
    </row>
    <row r="174" spans="1:197" s="81" customFormat="1" ht="12.75">
      <c r="A174" s="76"/>
      <c r="B174" s="77" t="s">
        <v>178</v>
      </c>
      <c r="C174" s="96" t="str">
        <f>IF(E174&gt;=49,"0","7,90")</f>
        <v>7,90</v>
      </c>
      <c r="D174" s="78" t="s">
        <v>171</v>
      </c>
      <c r="E174" s="79">
        <f>SUM(E7:E161)+SUM(E164:E173)</f>
        <v>0</v>
      </c>
      <c r="F174" s="80"/>
      <c r="G174" s="80"/>
      <c r="H174" s="80"/>
      <c r="I174" s="80"/>
      <c r="J174" s="80"/>
      <c r="K174" s="80"/>
      <c r="L174" s="80"/>
      <c r="M174" s="80"/>
      <c r="N174" s="80"/>
      <c r="O174" s="80"/>
      <c r="P174" s="80"/>
      <c r="Q174" s="80"/>
      <c r="R174" s="80"/>
      <c r="S174" s="80"/>
      <c r="T174" s="80"/>
      <c r="U174" s="80"/>
      <c r="V174" s="80"/>
      <c r="W174" s="80"/>
      <c r="X174" s="80"/>
      <c r="Y174" s="80"/>
      <c r="Z174" s="80"/>
      <c r="AA174" s="80"/>
      <c r="AB174" s="80"/>
      <c r="AC174" s="80"/>
      <c r="AD174" s="80"/>
      <c r="AE174" s="80"/>
      <c r="AF174" s="80"/>
      <c r="AG174" s="80"/>
      <c r="AH174" s="80"/>
      <c r="AI174" s="80"/>
      <c r="AJ174" s="80"/>
      <c r="AK174" s="80"/>
      <c r="AL174" s="80"/>
      <c r="AM174" s="80"/>
      <c r="AN174" s="80"/>
      <c r="AO174" s="80"/>
      <c r="AP174" s="80"/>
      <c r="AQ174" s="80"/>
      <c r="AR174" s="80"/>
      <c r="AS174" s="80"/>
      <c r="AT174" s="80"/>
      <c r="AU174" s="80"/>
      <c r="AV174" s="80"/>
      <c r="AW174" s="80"/>
      <c r="AX174" s="80"/>
      <c r="AY174" s="80"/>
      <c r="AZ174" s="80"/>
      <c r="BA174" s="80"/>
      <c r="BB174" s="80"/>
      <c r="BC174" s="80"/>
      <c r="BD174" s="80"/>
      <c r="BE174" s="80"/>
      <c r="BF174" s="80"/>
      <c r="BG174" s="80"/>
      <c r="BH174" s="80"/>
      <c r="BI174" s="80"/>
      <c r="BJ174" s="80"/>
      <c r="BK174" s="80"/>
      <c r="BL174" s="80"/>
      <c r="BM174" s="80"/>
      <c r="BN174" s="80"/>
      <c r="BO174" s="80"/>
      <c r="BP174" s="80"/>
      <c r="BQ174" s="80"/>
      <c r="BR174" s="80"/>
      <c r="BS174" s="80"/>
      <c r="BT174" s="80"/>
      <c r="BU174" s="80"/>
      <c r="BV174" s="80"/>
      <c r="BW174" s="80"/>
      <c r="BX174" s="80"/>
      <c r="BY174" s="80"/>
      <c r="BZ174" s="80"/>
      <c r="CA174" s="80"/>
      <c r="CB174" s="80"/>
      <c r="CC174" s="80"/>
      <c r="CD174" s="80"/>
      <c r="CE174" s="80"/>
      <c r="CF174" s="80"/>
      <c r="CG174" s="80"/>
      <c r="CH174" s="80"/>
      <c r="CI174" s="80"/>
      <c r="CJ174" s="80"/>
      <c r="CK174" s="80"/>
      <c r="CL174" s="80"/>
      <c r="CM174" s="80"/>
      <c r="CN174" s="80"/>
      <c r="CO174" s="80"/>
      <c r="CP174" s="80"/>
      <c r="CQ174" s="80"/>
      <c r="CR174" s="80"/>
      <c r="CS174" s="80"/>
      <c r="CT174" s="80"/>
      <c r="CU174" s="80"/>
      <c r="CV174" s="80"/>
      <c r="CW174" s="80"/>
      <c r="CX174" s="80"/>
      <c r="CY174" s="80"/>
      <c r="CZ174" s="80"/>
      <c r="DA174" s="80"/>
      <c r="DB174" s="80"/>
      <c r="DC174" s="80"/>
      <c r="DD174" s="80"/>
      <c r="DE174" s="80"/>
      <c r="DF174" s="80"/>
      <c r="DG174" s="80"/>
      <c r="DH174" s="80"/>
      <c r="DI174" s="80"/>
      <c r="DJ174" s="80"/>
      <c r="DK174" s="80"/>
      <c r="DL174" s="80"/>
      <c r="DM174" s="80"/>
      <c r="DN174" s="80"/>
      <c r="DO174" s="80"/>
      <c r="DP174" s="80"/>
      <c r="DQ174" s="80"/>
      <c r="DR174" s="80"/>
      <c r="DS174" s="80"/>
      <c r="DT174" s="80"/>
      <c r="DU174" s="80"/>
      <c r="DV174" s="80"/>
      <c r="DW174" s="80"/>
      <c r="DX174" s="80"/>
      <c r="DY174" s="80"/>
      <c r="DZ174" s="80"/>
      <c r="EA174" s="80"/>
      <c r="EB174" s="80"/>
      <c r="EC174" s="80"/>
      <c r="ED174" s="80"/>
      <c r="EE174" s="80"/>
      <c r="EF174" s="80"/>
      <c r="EG174" s="80"/>
      <c r="EH174" s="80"/>
      <c r="EI174" s="80"/>
      <c r="EJ174" s="80"/>
      <c r="EK174" s="80"/>
      <c r="EL174" s="80"/>
      <c r="EM174" s="80"/>
      <c r="EN174" s="80"/>
      <c r="EO174" s="80"/>
      <c r="EP174" s="80"/>
      <c r="EQ174" s="80"/>
      <c r="ER174" s="80"/>
      <c r="ES174" s="80"/>
      <c r="ET174" s="80"/>
      <c r="EU174" s="80"/>
      <c r="EV174" s="80"/>
      <c r="EW174" s="80"/>
      <c r="EX174" s="80"/>
      <c r="EY174" s="80"/>
      <c r="EZ174" s="80"/>
      <c r="FA174" s="80"/>
      <c r="FB174" s="80"/>
      <c r="FC174" s="80"/>
      <c r="FD174" s="80"/>
      <c r="FE174" s="80"/>
      <c r="FF174" s="80"/>
      <c r="FG174" s="80"/>
      <c r="FH174" s="80"/>
      <c r="FI174" s="80"/>
      <c r="FJ174" s="80"/>
      <c r="FK174" s="80"/>
      <c r="FL174" s="80"/>
      <c r="FM174" s="80"/>
      <c r="FN174" s="80"/>
      <c r="FO174" s="80"/>
      <c r="FP174" s="80"/>
      <c r="FQ174" s="80"/>
      <c r="FR174" s="80"/>
      <c r="FS174" s="80"/>
      <c r="FT174" s="80"/>
      <c r="FU174" s="80"/>
      <c r="FV174" s="80"/>
      <c r="FW174" s="80"/>
      <c r="FX174" s="80"/>
      <c r="FY174" s="80"/>
      <c r="FZ174" s="80"/>
      <c r="GA174" s="80"/>
      <c r="GB174" s="80"/>
      <c r="GC174" s="80"/>
      <c r="GD174" s="80"/>
      <c r="GE174" s="80"/>
      <c r="GF174" s="80"/>
      <c r="GG174" s="80"/>
      <c r="GH174" s="80"/>
      <c r="GI174" s="80"/>
      <c r="GJ174" s="80"/>
      <c r="GK174" s="80"/>
      <c r="GL174" s="80"/>
      <c r="GM174" s="80"/>
      <c r="GN174" s="80"/>
      <c r="GO174" s="80"/>
    </row>
    <row r="175" spans="1:197" s="87" customFormat="1" ht="12.75">
      <c r="A175" s="82"/>
      <c r="B175" s="83"/>
      <c r="C175" s="97"/>
      <c r="D175" s="84"/>
      <c r="E175" s="85"/>
      <c r="F175" s="86"/>
      <c r="G175" s="86"/>
      <c r="H175" s="86"/>
      <c r="I175" s="86"/>
      <c r="J175" s="86"/>
      <c r="K175" s="86"/>
      <c r="L175" s="86"/>
      <c r="M175" s="86"/>
      <c r="N175" s="86"/>
      <c r="O175" s="86"/>
      <c r="P175" s="86"/>
      <c r="Q175" s="86"/>
      <c r="R175" s="86"/>
      <c r="S175" s="86"/>
      <c r="T175" s="86"/>
      <c r="U175" s="86"/>
      <c r="V175" s="86"/>
      <c r="W175" s="86"/>
      <c r="X175" s="86"/>
      <c r="Y175" s="86"/>
      <c r="Z175" s="86"/>
      <c r="AA175" s="86"/>
      <c r="AB175" s="86"/>
      <c r="AC175" s="86"/>
      <c r="AD175" s="86"/>
      <c r="AE175" s="86"/>
      <c r="AF175" s="86"/>
      <c r="AG175" s="86"/>
      <c r="AH175" s="86"/>
      <c r="AI175" s="86"/>
      <c r="AJ175" s="86"/>
      <c r="AK175" s="86"/>
      <c r="AL175" s="86"/>
      <c r="AM175" s="86"/>
      <c r="AN175" s="86"/>
      <c r="AO175" s="86"/>
      <c r="AP175" s="86"/>
      <c r="AQ175" s="86"/>
      <c r="AR175" s="86"/>
      <c r="AS175" s="86"/>
      <c r="AT175" s="86"/>
      <c r="AU175" s="86"/>
      <c r="AV175" s="86"/>
      <c r="AW175" s="86"/>
      <c r="AX175" s="86"/>
      <c r="AY175" s="86"/>
      <c r="AZ175" s="86"/>
      <c r="BA175" s="86"/>
      <c r="BB175" s="86"/>
      <c r="BC175" s="86"/>
      <c r="BD175" s="86"/>
      <c r="BE175" s="86"/>
      <c r="BF175" s="86"/>
      <c r="BG175" s="86"/>
      <c r="BH175" s="86"/>
      <c r="BI175" s="86"/>
      <c r="BJ175" s="86"/>
      <c r="BK175" s="86"/>
      <c r="BL175" s="86"/>
      <c r="BM175" s="86"/>
      <c r="BN175" s="86"/>
      <c r="BO175" s="86"/>
      <c r="BP175" s="86"/>
      <c r="BQ175" s="86"/>
      <c r="BR175" s="86"/>
      <c r="BS175" s="86"/>
      <c r="BT175" s="86"/>
      <c r="BU175" s="86"/>
      <c r="BV175" s="86"/>
      <c r="BW175" s="86"/>
      <c r="BX175" s="86"/>
      <c r="BY175" s="86"/>
      <c r="BZ175" s="86"/>
      <c r="CA175" s="86"/>
      <c r="CB175" s="86"/>
      <c r="CC175" s="86"/>
      <c r="CD175" s="86"/>
      <c r="CE175" s="86"/>
      <c r="CF175" s="86"/>
      <c r="CG175" s="86"/>
      <c r="CH175" s="86"/>
      <c r="CI175" s="86"/>
      <c r="CJ175" s="86"/>
      <c r="CK175" s="86"/>
      <c r="CL175" s="86"/>
      <c r="CM175" s="86"/>
      <c r="CN175" s="86"/>
      <c r="CO175" s="86"/>
      <c r="CP175" s="86"/>
      <c r="CQ175" s="86"/>
      <c r="CR175" s="86"/>
      <c r="CS175" s="86"/>
      <c r="CT175" s="86"/>
      <c r="CU175" s="86"/>
      <c r="CV175" s="86"/>
      <c r="CW175" s="86"/>
      <c r="CX175" s="86"/>
      <c r="CY175" s="86"/>
      <c r="CZ175" s="86"/>
      <c r="DA175" s="86"/>
      <c r="DB175" s="86"/>
      <c r="DC175" s="86"/>
      <c r="DD175" s="86"/>
      <c r="DE175" s="86"/>
      <c r="DF175" s="86"/>
      <c r="DG175" s="86"/>
      <c r="DH175" s="86"/>
      <c r="DI175" s="86"/>
      <c r="DJ175" s="86"/>
      <c r="DK175" s="86"/>
      <c r="DL175" s="86"/>
      <c r="DM175" s="86"/>
      <c r="DN175" s="86"/>
      <c r="DO175" s="86"/>
      <c r="DP175" s="86"/>
      <c r="DQ175" s="86"/>
      <c r="DR175" s="86"/>
      <c r="DS175" s="86"/>
      <c r="DT175" s="86"/>
      <c r="DU175" s="86"/>
      <c r="DV175" s="86"/>
      <c r="DW175" s="86"/>
      <c r="DX175" s="86"/>
      <c r="DY175" s="86"/>
      <c r="DZ175" s="86"/>
      <c r="EA175" s="86"/>
      <c r="EB175" s="86"/>
      <c r="EC175" s="86"/>
      <c r="ED175" s="86"/>
      <c r="EE175" s="86"/>
      <c r="EF175" s="86"/>
      <c r="EG175" s="86"/>
      <c r="EH175" s="86"/>
      <c r="EI175" s="86"/>
      <c r="EJ175" s="86"/>
      <c r="EK175" s="86"/>
      <c r="EL175" s="86"/>
      <c r="EM175" s="86"/>
      <c r="EN175" s="86"/>
      <c r="EO175" s="86"/>
      <c r="EP175" s="86"/>
      <c r="EQ175" s="86"/>
      <c r="ER175" s="86"/>
      <c r="ES175" s="86"/>
      <c r="ET175" s="86"/>
      <c r="EU175" s="86"/>
      <c r="EV175" s="86"/>
      <c r="EW175" s="86"/>
      <c r="EX175" s="86"/>
      <c r="EY175" s="86"/>
      <c r="EZ175" s="86"/>
      <c r="FA175" s="86"/>
      <c r="FB175" s="86"/>
      <c r="FC175" s="86"/>
      <c r="FD175" s="86"/>
      <c r="FE175" s="86"/>
      <c r="FF175" s="86"/>
      <c r="FG175" s="86"/>
      <c r="FH175" s="86"/>
      <c r="FI175" s="86"/>
      <c r="FJ175" s="86"/>
      <c r="FK175" s="86"/>
      <c r="FL175" s="86"/>
      <c r="FM175" s="86"/>
      <c r="FN175" s="86"/>
      <c r="FO175" s="86"/>
      <c r="FP175" s="86"/>
      <c r="FQ175" s="86"/>
      <c r="FR175" s="86"/>
      <c r="FS175" s="86"/>
      <c r="FT175" s="86"/>
      <c r="FU175" s="86"/>
      <c r="FV175" s="86"/>
      <c r="FW175" s="86"/>
      <c r="FX175" s="86"/>
      <c r="FY175" s="86"/>
      <c r="FZ175" s="86"/>
      <c r="GA175" s="86"/>
      <c r="GB175" s="86"/>
      <c r="GC175" s="86"/>
      <c r="GD175" s="86"/>
      <c r="GE175" s="86"/>
      <c r="GF175" s="86"/>
      <c r="GG175" s="86"/>
      <c r="GH175" s="86"/>
      <c r="GI175" s="86"/>
      <c r="GJ175" s="86"/>
      <c r="GK175" s="86"/>
      <c r="GL175" s="86"/>
      <c r="GM175" s="86"/>
      <c r="GN175" s="86"/>
      <c r="GO175" s="86"/>
    </row>
    <row r="176" spans="1:197" s="81" customFormat="1" ht="32.1" customHeight="1">
      <c r="A176" s="76"/>
      <c r="B176" s="112" t="s">
        <v>172</v>
      </c>
      <c r="C176" s="112"/>
      <c r="D176" s="112"/>
      <c r="E176" s="75">
        <f>E174+C174</f>
        <v>7.9</v>
      </c>
      <c r="F176" s="80"/>
      <c r="G176" s="80"/>
      <c r="H176" s="80"/>
      <c r="I176" s="80"/>
      <c r="J176" s="80"/>
      <c r="K176" s="80"/>
      <c r="L176" s="80"/>
      <c r="M176" s="80"/>
      <c r="N176" s="80"/>
      <c r="O176" s="80"/>
      <c r="P176" s="80"/>
      <c r="Q176" s="80"/>
      <c r="R176" s="80"/>
      <c r="S176" s="80"/>
      <c r="T176" s="80"/>
      <c r="U176" s="80"/>
      <c r="V176" s="80"/>
      <c r="W176" s="80"/>
      <c r="X176" s="80"/>
      <c r="Y176" s="80"/>
      <c r="Z176" s="80"/>
      <c r="AA176" s="80"/>
      <c r="AB176" s="80"/>
      <c r="AC176" s="80"/>
      <c r="AD176" s="80"/>
      <c r="AE176" s="80"/>
      <c r="AF176" s="80"/>
      <c r="AG176" s="80"/>
      <c r="AH176" s="80"/>
      <c r="AI176" s="80"/>
      <c r="AJ176" s="80"/>
      <c r="AK176" s="80"/>
      <c r="AL176" s="80"/>
      <c r="AM176" s="80"/>
      <c r="AN176" s="80"/>
      <c r="AO176" s="80"/>
      <c r="AP176" s="80"/>
      <c r="AQ176" s="80"/>
      <c r="AR176" s="80"/>
      <c r="AS176" s="80"/>
      <c r="AT176" s="80"/>
      <c r="AU176" s="80"/>
      <c r="AV176" s="80"/>
      <c r="AW176" s="80"/>
      <c r="AX176" s="80"/>
      <c r="AY176" s="80"/>
      <c r="AZ176" s="80"/>
      <c r="BA176" s="80"/>
      <c r="BB176" s="80"/>
      <c r="BC176" s="80"/>
      <c r="BD176" s="80"/>
      <c r="BE176" s="80"/>
      <c r="BF176" s="80"/>
      <c r="BG176" s="80"/>
      <c r="BH176" s="80"/>
      <c r="BI176" s="80"/>
      <c r="BJ176" s="80"/>
      <c r="BK176" s="80"/>
      <c r="BL176" s="80"/>
      <c r="BM176" s="80"/>
      <c r="BN176" s="80"/>
      <c r="BO176" s="80"/>
      <c r="BP176" s="80"/>
      <c r="BQ176" s="80"/>
      <c r="BR176" s="80"/>
      <c r="BS176" s="80"/>
      <c r="BT176" s="80"/>
      <c r="BU176" s="80"/>
      <c r="BV176" s="80"/>
      <c r="BW176" s="80"/>
      <c r="BX176" s="80"/>
      <c r="BY176" s="80"/>
      <c r="BZ176" s="80"/>
      <c r="CA176" s="80"/>
      <c r="CB176" s="80"/>
      <c r="CC176" s="80"/>
      <c r="CD176" s="80"/>
      <c r="CE176" s="80"/>
      <c r="CF176" s="80"/>
      <c r="CG176" s="80"/>
      <c r="CH176" s="80"/>
      <c r="CI176" s="80"/>
      <c r="CJ176" s="80"/>
      <c r="CK176" s="80"/>
      <c r="CL176" s="80"/>
      <c r="CM176" s="80"/>
      <c r="CN176" s="80"/>
      <c r="CO176" s="80"/>
      <c r="CP176" s="80"/>
      <c r="CQ176" s="80"/>
      <c r="CR176" s="80"/>
      <c r="CS176" s="80"/>
      <c r="CT176" s="80"/>
      <c r="CU176" s="80"/>
      <c r="CV176" s="80"/>
      <c r="CW176" s="80"/>
      <c r="CX176" s="80"/>
      <c r="CY176" s="80"/>
      <c r="CZ176" s="80"/>
      <c r="DA176" s="80"/>
      <c r="DB176" s="80"/>
      <c r="DC176" s="80"/>
      <c r="DD176" s="80"/>
      <c r="DE176" s="80"/>
      <c r="DF176" s="80"/>
      <c r="DG176" s="80"/>
      <c r="DH176" s="80"/>
      <c r="DI176" s="80"/>
      <c r="DJ176" s="80"/>
      <c r="DK176" s="80"/>
      <c r="DL176" s="80"/>
      <c r="DM176" s="80"/>
      <c r="DN176" s="80"/>
      <c r="DO176" s="80"/>
      <c r="DP176" s="80"/>
      <c r="DQ176" s="80"/>
      <c r="DR176" s="80"/>
      <c r="DS176" s="80"/>
      <c r="DT176" s="80"/>
      <c r="DU176" s="80"/>
      <c r="DV176" s="80"/>
      <c r="DW176" s="80"/>
      <c r="DX176" s="80"/>
      <c r="DY176" s="80"/>
      <c r="DZ176" s="80"/>
      <c r="EA176" s="80"/>
      <c r="EB176" s="80"/>
      <c r="EC176" s="80"/>
      <c r="ED176" s="80"/>
      <c r="EE176" s="80"/>
      <c r="EF176" s="80"/>
      <c r="EG176" s="80"/>
      <c r="EH176" s="80"/>
      <c r="EI176" s="80"/>
      <c r="EJ176" s="80"/>
      <c r="EK176" s="80"/>
      <c r="EL176" s="80"/>
      <c r="EM176" s="80"/>
      <c r="EN176" s="80"/>
      <c r="EO176" s="80"/>
      <c r="EP176" s="80"/>
      <c r="EQ176" s="80"/>
      <c r="ER176" s="80"/>
      <c r="ES176" s="80"/>
      <c r="ET176" s="80"/>
      <c r="EU176" s="80"/>
      <c r="EV176" s="80"/>
      <c r="EW176" s="80"/>
      <c r="EX176" s="80"/>
      <c r="EY176" s="80"/>
      <c r="EZ176" s="80"/>
      <c r="FA176" s="80"/>
      <c r="FB176" s="80"/>
      <c r="FC176" s="80"/>
      <c r="FD176" s="80"/>
      <c r="FE176" s="80"/>
      <c r="FF176" s="80"/>
      <c r="FG176" s="80"/>
      <c r="FH176" s="80"/>
      <c r="FI176" s="80"/>
      <c r="FJ176" s="80"/>
      <c r="FK176" s="80"/>
      <c r="FL176" s="80"/>
      <c r="FM176" s="80"/>
      <c r="FN176" s="80"/>
      <c r="FO176" s="80"/>
      <c r="FP176" s="80"/>
      <c r="FQ176" s="80"/>
      <c r="FR176" s="80"/>
      <c r="FS176" s="80"/>
      <c r="FT176" s="80"/>
      <c r="FU176" s="80"/>
      <c r="FV176" s="80"/>
      <c r="FW176" s="80"/>
      <c r="FX176" s="80"/>
      <c r="FY176" s="80"/>
      <c r="FZ176" s="80"/>
      <c r="GA176" s="80"/>
      <c r="GB176" s="80"/>
      <c r="GC176" s="80"/>
      <c r="GD176" s="80"/>
      <c r="GE176" s="80"/>
      <c r="GF176" s="80"/>
      <c r="GG176" s="80"/>
      <c r="GH176" s="80"/>
      <c r="GI176" s="80"/>
      <c r="GJ176" s="80"/>
      <c r="GK176" s="80"/>
      <c r="GL176" s="80"/>
      <c r="GM176" s="80"/>
      <c r="GN176" s="80"/>
      <c r="GO176" s="80"/>
    </row>
    <row r="178" spans="1:197" ht="20.25">
      <c r="A178" s="15" t="s">
        <v>146</v>
      </c>
      <c r="B178" s="120"/>
      <c r="C178" s="120"/>
      <c r="D178" s="120"/>
      <c r="E178" s="120"/>
    </row>
    <row r="179" spans="1:197" s="14" customFormat="1" ht="20.25">
      <c r="A179" s="16" t="s">
        <v>170</v>
      </c>
      <c r="B179" s="113" t="s">
        <v>152</v>
      </c>
      <c r="C179" s="114"/>
      <c r="D179" s="114"/>
      <c r="E179" s="115"/>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c r="CW179" s="3"/>
      <c r="CX179" s="3"/>
      <c r="CY179" s="3"/>
      <c r="CZ179" s="3"/>
      <c r="DA179" s="3"/>
      <c r="DB179" s="3"/>
      <c r="DC179" s="3"/>
      <c r="DD179" s="3"/>
      <c r="DE179" s="3"/>
      <c r="DF179" s="3"/>
      <c r="DG179" s="3"/>
      <c r="DH179" s="3"/>
      <c r="DI179" s="3"/>
      <c r="DJ179" s="3"/>
      <c r="DK179" s="3"/>
      <c r="DL179" s="3"/>
      <c r="DM179" s="3"/>
      <c r="DN179" s="3"/>
      <c r="DO179" s="3"/>
      <c r="DP179" s="3"/>
      <c r="DQ179" s="3"/>
      <c r="DR179" s="3"/>
      <c r="DS179" s="3"/>
      <c r="DT179" s="3"/>
      <c r="DU179" s="3"/>
      <c r="DV179" s="3"/>
      <c r="DW179" s="3"/>
      <c r="DX179" s="3"/>
      <c r="DY179" s="3"/>
      <c r="DZ179" s="3"/>
      <c r="EA179" s="3"/>
      <c r="EB179" s="3"/>
      <c r="EC179" s="3"/>
      <c r="ED179" s="3"/>
      <c r="EE179" s="3"/>
      <c r="EF179" s="3"/>
      <c r="EG179" s="3"/>
      <c r="EH179" s="3"/>
      <c r="EI179" s="3"/>
      <c r="EJ179" s="3"/>
      <c r="EK179" s="3"/>
      <c r="EL179" s="3"/>
      <c r="EM179" s="3"/>
      <c r="EN179" s="3"/>
      <c r="EO179" s="3"/>
      <c r="EP179" s="3"/>
      <c r="EQ179" s="3"/>
      <c r="ER179" s="3"/>
      <c r="ES179" s="3"/>
      <c r="ET179" s="3"/>
      <c r="EU179" s="3"/>
      <c r="EV179" s="3"/>
      <c r="EW179" s="3"/>
      <c r="EX179" s="3"/>
      <c r="EY179" s="3"/>
      <c r="EZ179" s="3"/>
      <c r="FA179" s="3"/>
      <c r="FB179" s="3"/>
      <c r="FC179" s="3"/>
      <c r="FD179" s="3"/>
      <c r="FE179" s="3"/>
      <c r="FF179" s="3"/>
      <c r="FG179" s="3"/>
      <c r="FH179" s="3"/>
      <c r="FI179" s="3"/>
      <c r="FJ179" s="3"/>
      <c r="FK179" s="3"/>
      <c r="FL179" s="3"/>
      <c r="FM179" s="3"/>
      <c r="FN179" s="3"/>
      <c r="FO179" s="3"/>
      <c r="FP179" s="3"/>
      <c r="FQ179" s="3"/>
      <c r="FR179" s="3"/>
      <c r="FS179" s="3"/>
      <c r="FT179" s="3"/>
      <c r="FU179" s="3"/>
      <c r="FV179" s="3"/>
      <c r="FW179" s="3"/>
      <c r="FX179" s="3"/>
      <c r="FY179" s="3"/>
      <c r="FZ179" s="3"/>
      <c r="GA179" s="3"/>
      <c r="GB179" s="3"/>
      <c r="GC179" s="3"/>
      <c r="GD179" s="3"/>
      <c r="GE179" s="3"/>
      <c r="GF179" s="3"/>
      <c r="GG179" s="3"/>
      <c r="GH179" s="3"/>
      <c r="GI179" s="3"/>
      <c r="GJ179" s="3"/>
      <c r="GK179" s="3"/>
      <c r="GL179" s="3"/>
      <c r="GM179" s="3"/>
      <c r="GN179" s="3"/>
      <c r="GO179" s="3"/>
    </row>
    <row r="180" spans="1:197" s="14" customFormat="1" ht="20.25">
      <c r="A180" s="16" t="s">
        <v>147</v>
      </c>
      <c r="B180" s="113"/>
      <c r="C180" s="114"/>
      <c r="D180" s="114"/>
      <c r="E180" s="115"/>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c r="CW180" s="3"/>
      <c r="CX180" s="3"/>
      <c r="CY180" s="3"/>
      <c r="CZ180" s="3"/>
      <c r="DA180" s="3"/>
      <c r="DB180" s="3"/>
      <c r="DC180" s="3"/>
      <c r="DD180" s="3"/>
      <c r="DE180" s="3"/>
      <c r="DF180" s="3"/>
      <c r="DG180" s="3"/>
      <c r="DH180" s="3"/>
      <c r="DI180" s="3"/>
      <c r="DJ180" s="3"/>
      <c r="DK180" s="3"/>
      <c r="DL180" s="3"/>
      <c r="DM180" s="3"/>
      <c r="DN180" s="3"/>
      <c r="DO180" s="3"/>
      <c r="DP180" s="3"/>
      <c r="DQ180" s="3"/>
      <c r="DR180" s="3"/>
      <c r="DS180" s="3"/>
      <c r="DT180" s="3"/>
      <c r="DU180" s="3"/>
      <c r="DV180" s="3"/>
      <c r="DW180" s="3"/>
      <c r="DX180" s="3"/>
      <c r="DY180" s="3"/>
      <c r="DZ180" s="3"/>
      <c r="EA180" s="3"/>
      <c r="EB180" s="3"/>
      <c r="EC180" s="3"/>
      <c r="ED180" s="3"/>
      <c r="EE180" s="3"/>
      <c r="EF180" s="3"/>
      <c r="EG180" s="3"/>
      <c r="EH180" s="3"/>
      <c r="EI180" s="3"/>
      <c r="EJ180" s="3"/>
      <c r="EK180" s="3"/>
      <c r="EL180" s="3"/>
      <c r="EM180" s="3"/>
      <c r="EN180" s="3"/>
      <c r="EO180" s="3"/>
      <c r="EP180" s="3"/>
      <c r="EQ180" s="3"/>
      <c r="ER180" s="3"/>
      <c r="ES180" s="3"/>
      <c r="ET180" s="3"/>
      <c r="EU180" s="3"/>
      <c r="EV180" s="3"/>
      <c r="EW180" s="3"/>
      <c r="EX180" s="3"/>
      <c r="EY180" s="3"/>
      <c r="EZ180" s="3"/>
      <c r="FA180" s="3"/>
      <c r="FB180" s="3"/>
      <c r="FC180" s="3"/>
      <c r="FD180" s="3"/>
      <c r="FE180" s="3"/>
      <c r="FF180" s="3"/>
      <c r="FG180" s="3"/>
      <c r="FH180" s="3"/>
      <c r="FI180" s="3"/>
      <c r="FJ180" s="3"/>
      <c r="FK180" s="3"/>
      <c r="FL180" s="3"/>
      <c r="FM180" s="3"/>
      <c r="FN180" s="3"/>
      <c r="FO180" s="3"/>
      <c r="FP180" s="3"/>
      <c r="FQ180" s="3"/>
      <c r="FR180" s="3"/>
      <c r="FS180" s="3"/>
      <c r="FT180" s="3"/>
      <c r="FU180" s="3"/>
      <c r="FV180" s="3"/>
      <c r="FW180" s="3"/>
      <c r="FX180" s="3"/>
      <c r="FY180" s="3"/>
      <c r="FZ180" s="3"/>
      <c r="GA180" s="3"/>
      <c r="GB180" s="3"/>
      <c r="GC180" s="3"/>
      <c r="GD180" s="3"/>
      <c r="GE180" s="3"/>
      <c r="GF180" s="3"/>
      <c r="GG180" s="3"/>
      <c r="GH180" s="3"/>
      <c r="GI180" s="3"/>
      <c r="GJ180" s="3"/>
      <c r="GK180" s="3"/>
      <c r="GL180" s="3"/>
      <c r="GM180" s="3"/>
      <c r="GN180" s="3"/>
      <c r="GO180" s="3"/>
    </row>
    <row r="181" spans="1:197" s="14" customFormat="1" ht="20.25">
      <c r="A181" s="16" t="s">
        <v>148</v>
      </c>
      <c r="B181" s="113"/>
      <c r="C181" s="114"/>
      <c r="D181" s="114"/>
      <c r="E181" s="115"/>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c r="CW181" s="3"/>
      <c r="CX181" s="3"/>
      <c r="CY181" s="3"/>
      <c r="CZ181" s="3"/>
      <c r="DA181" s="3"/>
      <c r="DB181" s="3"/>
      <c r="DC181" s="3"/>
      <c r="DD181" s="3"/>
      <c r="DE181" s="3"/>
      <c r="DF181" s="3"/>
      <c r="DG181" s="3"/>
      <c r="DH181" s="3"/>
      <c r="DI181" s="3"/>
      <c r="DJ181" s="3"/>
      <c r="DK181" s="3"/>
      <c r="DL181" s="3"/>
      <c r="DM181" s="3"/>
      <c r="DN181" s="3"/>
      <c r="DO181" s="3"/>
      <c r="DP181" s="3"/>
      <c r="DQ181" s="3"/>
      <c r="DR181" s="3"/>
      <c r="DS181" s="3"/>
      <c r="DT181" s="3"/>
      <c r="DU181" s="3"/>
      <c r="DV181" s="3"/>
      <c r="DW181" s="3"/>
      <c r="DX181" s="3"/>
      <c r="DY181" s="3"/>
      <c r="DZ181" s="3"/>
      <c r="EA181" s="3"/>
      <c r="EB181" s="3"/>
      <c r="EC181" s="3"/>
      <c r="ED181" s="3"/>
      <c r="EE181" s="3"/>
      <c r="EF181" s="3"/>
      <c r="EG181" s="3"/>
      <c r="EH181" s="3"/>
      <c r="EI181" s="3"/>
      <c r="EJ181" s="3"/>
      <c r="EK181" s="3"/>
      <c r="EL181" s="3"/>
      <c r="EM181" s="3"/>
      <c r="EN181" s="3"/>
      <c r="EO181" s="3"/>
      <c r="EP181" s="3"/>
      <c r="EQ181" s="3"/>
      <c r="ER181" s="3"/>
      <c r="ES181" s="3"/>
      <c r="ET181" s="3"/>
      <c r="EU181" s="3"/>
      <c r="EV181" s="3"/>
      <c r="EW181" s="3"/>
      <c r="EX181" s="3"/>
      <c r="EY181" s="3"/>
      <c r="EZ181" s="3"/>
      <c r="FA181" s="3"/>
      <c r="FB181" s="3"/>
      <c r="FC181" s="3"/>
      <c r="FD181" s="3"/>
      <c r="FE181" s="3"/>
      <c r="FF181" s="3"/>
      <c r="FG181" s="3"/>
      <c r="FH181" s="3"/>
      <c r="FI181" s="3"/>
      <c r="FJ181" s="3"/>
      <c r="FK181" s="3"/>
      <c r="FL181" s="3"/>
      <c r="FM181" s="3"/>
      <c r="FN181" s="3"/>
      <c r="FO181" s="3"/>
      <c r="FP181" s="3"/>
      <c r="FQ181" s="3"/>
      <c r="FR181" s="3"/>
      <c r="FS181" s="3"/>
      <c r="FT181" s="3"/>
      <c r="FU181" s="3"/>
      <c r="FV181" s="3"/>
      <c r="FW181" s="3"/>
      <c r="FX181" s="3"/>
      <c r="FY181" s="3"/>
      <c r="FZ181" s="3"/>
      <c r="GA181" s="3"/>
      <c r="GB181" s="3"/>
      <c r="GC181" s="3"/>
      <c r="GD181" s="3"/>
      <c r="GE181" s="3"/>
      <c r="GF181" s="3"/>
      <c r="GG181" s="3"/>
      <c r="GH181" s="3"/>
      <c r="GI181" s="3"/>
      <c r="GJ181" s="3"/>
      <c r="GK181" s="3"/>
      <c r="GL181" s="3"/>
      <c r="GM181" s="3"/>
      <c r="GN181" s="3"/>
      <c r="GO181" s="3"/>
    </row>
    <row r="182" spans="1:197" s="14" customFormat="1" ht="20.25">
      <c r="A182" s="16" t="s">
        <v>149</v>
      </c>
      <c r="B182" s="113"/>
      <c r="C182" s="114"/>
      <c r="D182" s="114"/>
      <c r="E182" s="115"/>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c r="DA182" s="3"/>
      <c r="DB182" s="3"/>
      <c r="DC182" s="3"/>
      <c r="DD182" s="3"/>
      <c r="DE182" s="3"/>
      <c r="DF182" s="3"/>
      <c r="DG182" s="3"/>
      <c r="DH182" s="3"/>
      <c r="DI182" s="3"/>
      <c r="DJ182" s="3"/>
      <c r="DK182" s="3"/>
      <c r="DL182" s="3"/>
      <c r="DM182" s="3"/>
      <c r="DN182" s="3"/>
      <c r="DO182" s="3"/>
      <c r="DP182" s="3"/>
      <c r="DQ182" s="3"/>
      <c r="DR182" s="3"/>
      <c r="DS182" s="3"/>
      <c r="DT182" s="3"/>
      <c r="DU182" s="3"/>
      <c r="DV182" s="3"/>
      <c r="DW182" s="3"/>
      <c r="DX182" s="3"/>
      <c r="DY182" s="3"/>
      <c r="DZ182" s="3"/>
      <c r="EA182" s="3"/>
      <c r="EB182" s="3"/>
      <c r="EC182" s="3"/>
      <c r="ED182" s="3"/>
      <c r="EE182" s="3"/>
      <c r="EF182" s="3"/>
      <c r="EG182" s="3"/>
      <c r="EH182" s="3"/>
      <c r="EI182" s="3"/>
      <c r="EJ182" s="3"/>
      <c r="EK182" s="3"/>
      <c r="EL182" s="3"/>
      <c r="EM182" s="3"/>
      <c r="EN182" s="3"/>
      <c r="EO182" s="3"/>
      <c r="EP182" s="3"/>
      <c r="EQ182" s="3"/>
      <c r="ER182" s="3"/>
      <c r="ES182" s="3"/>
      <c r="ET182" s="3"/>
      <c r="EU182" s="3"/>
      <c r="EV182" s="3"/>
      <c r="EW182" s="3"/>
      <c r="EX182" s="3"/>
      <c r="EY182" s="3"/>
      <c r="EZ182" s="3"/>
      <c r="FA182" s="3"/>
      <c r="FB182" s="3"/>
      <c r="FC182" s="3"/>
      <c r="FD182" s="3"/>
      <c r="FE182" s="3"/>
      <c r="FF182" s="3"/>
      <c r="FG182" s="3"/>
      <c r="FH182" s="3"/>
      <c r="FI182" s="3"/>
      <c r="FJ182" s="3"/>
      <c r="FK182" s="3"/>
      <c r="FL182" s="3"/>
      <c r="FM182" s="3"/>
      <c r="FN182" s="3"/>
      <c r="FO182" s="3"/>
      <c r="FP182" s="3"/>
      <c r="FQ182" s="3"/>
      <c r="FR182" s="3"/>
      <c r="FS182" s="3"/>
      <c r="FT182" s="3"/>
      <c r="FU182" s="3"/>
      <c r="FV182" s="3"/>
      <c r="FW182" s="3"/>
      <c r="FX182" s="3"/>
      <c r="FY182" s="3"/>
      <c r="FZ182" s="3"/>
      <c r="GA182" s="3"/>
      <c r="GB182" s="3"/>
      <c r="GC182" s="3"/>
      <c r="GD182" s="3"/>
      <c r="GE182" s="3"/>
      <c r="GF182" s="3"/>
      <c r="GG182" s="3"/>
      <c r="GH182" s="3"/>
      <c r="GI182" s="3"/>
      <c r="GJ182" s="3"/>
      <c r="GK182" s="3"/>
      <c r="GL182" s="3"/>
      <c r="GM182" s="3"/>
      <c r="GN182" s="3"/>
      <c r="GO182" s="3"/>
    </row>
    <row r="183" spans="1:197" s="14" customFormat="1" ht="20.25">
      <c r="A183" s="16" t="s">
        <v>150</v>
      </c>
      <c r="B183" s="113"/>
      <c r="C183" s="114"/>
      <c r="D183" s="114"/>
      <c r="E183" s="115"/>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c r="CW183" s="3"/>
      <c r="CX183" s="3"/>
      <c r="CY183" s="3"/>
      <c r="CZ183" s="3"/>
      <c r="DA183" s="3"/>
      <c r="DB183" s="3"/>
      <c r="DC183" s="3"/>
      <c r="DD183" s="3"/>
      <c r="DE183" s="3"/>
      <c r="DF183" s="3"/>
      <c r="DG183" s="3"/>
      <c r="DH183" s="3"/>
      <c r="DI183" s="3"/>
      <c r="DJ183" s="3"/>
      <c r="DK183" s="3"/>
      <c r="DL183" s="3"/>
      <c r="DM183" s="3"/>
      <c r="DN183" s="3"/>
      <c r="DO183" s="3"/>
      <c r="DP183" s="3"/>
      <c r="DQ183" s="3"/>
      <c r="DR183" s="3"/>
      <c r="DS183" s="3"/>
      <c r="DT183" s="3"/>
      <c r="DU183" s="3"/>
      <c r="DV183" s="3"/>
      <c r="DW183" s="3"/>
      <c r="DX183" s="3"/>
      <c r="DY183" s="3"/>
      <c r="DZ183" s="3"/>
      <c r="EA183" s="3"/>
      <c r="EB183" s="3"/>
      <c r="EC183" s="3"/>
      <c r="ED183" s="3"/>
      <c r="EE183" s="3"/>
      <c r="EF183" s="3"/>
      <c r="EG183" s="3"/>
      <c r="EH183" s="3"/>
      <c r="EI183" s="3"/>
      <c r="EJ183" s="3"/>
      <c r="EK183" s="3"/>
      <c r="EL183" s="3"/>
      <c r="EM183" s="3"/>
      <c r="EN183" s="3"/>
      <c r="EO183" s="3"/>
      <c r="EP183" s="3"/>
      <c r="EQ183" s="3"/>
      <c r="ER183" s="3"/>
      <c r="ES183" s="3"/>
      <c r="ET183" s="3"/>
      <c r="EU183" s="3"/>
      <c r="EV183" s="3"/>
      <c r="EW183" s="3"/>
      <c r="EX183" s="3"/>
      <c r="EY183" s="3"/>
      <c r="EZ183" s="3"/>
      <c r="FA183" s="3"/>
      <c r="FB183" s="3"/>
      <c r="FC183" s="3"/>
      <c r="FD183" s="3"/>
      <c r="FE183" s="3"/>
      <c r="FF183" s="3"/>
      <c r="FG183" s="3"/>
      <c r="FH183" s="3"/>
      <c r="FI183" s="3"/>
      <c r="FJ183" s="3"/>
      <c r="FK183" s="3"/>
      <c r="FL183" s="3"/>
      <c r="FM183" s="3"/>
      <c r="FN183" s="3"/>
      <c r="FO183" s="3"/>
      <c r="FP183" s="3"/>
      <c r="FQ183" s="3"/>
      <c r="FR183" s="3"/>
      <c r="FS183" s="3"/>
      <c r="FT183" s="3"/>
      <c r="FU183" s="3"/>
      <c r="FV183" s="3"/>
      <c r="FW183" s="3"/>
      <c r="FX183" s="3"/>
      <c r="FY183" s="3"/>
      <c r="FZ183" s="3"/>
      <c r="GA183" s="3"/>
      <c r="GB183" s="3"/>
      <c r="GC183" s="3"/>
      <c r="GD183" s="3"/>
      <c r="GE183" s="3"/>
      <c r="GF183" s="3"/>
      <c r="GG183" s="3"/>
      <c r="GH183" s="3"/>
      <c r="GI183" s="3"/>
      <c r="GJ183" s="3"/>
      <c r="GK183" s="3"/>
      <c r="GL183" s="3"/>
      <c r="GM183" s="3"/>
      <c r="GN183" s="3"/>
      <c r="GO183" s="3"/>
    </row>
    <row r="184" spans="1:197" s="14" customFormat="1" ht="18">
      <c r="A184" s="16" t="s">
        <v>151</v>
      </c>
      <c r="B184" s="116"/>
      <c r="C184" s="117"/>
      <c r="D184" s="117"/>
      <c r="E184" s="118"/>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c r="CW184" s="3"/>
      <c r="CX184" s="3"/>
      <c r="CY184" s="3"/>
      <c r="CZ184" s="3"/>
      <c r="DA184" s="3"/>
      <c r="DB184" s="3"/>
      <c r="DC184" s="3"/>
      <c r="DD184" s="3"/>
      <c r="DE184" s="3"/>
      <c r="DF184" s="3"/>
      <c r="DG184" s="3"/>
      <c r="DH184" s="3"/>
      <c r="DI184" s="3"/>
      <c r="DJ184" s="3"/>
      <c r="DK184" s="3"/>
      <c r="DL184" s="3"/>
      <c r="DM184" s="3"/>
      <c r="DN184" s="3"/>
      <c r="DO184" s="3"/>
      <c r="DP184" s="3"/>
      <c r="DQ184" s="3"/>
      <c r="DR184" s="3"/>
      <c r="DS184" s="3"/>
      <c r="DT184" s="3"/>
      <c r="DU184" s="3"/>
      <c r="DV184" s="3"/>
      <c r="DW184" s="3"/>
      <c r="DX184" s="3"/>
      <c r="DY184" s="3"/>
      <c r="DZ184" s="3"/>
      <c r="EA184" s="3"/>
      <c r="EB184" s="3"/>
      <c r="EC184" s="3"/>
      <c r="ED184" s="3"/>
      <c r="EE184" s="3"/>
      <c r="EF184" s="3"/>
      <c r="EG184" s="3"/>
      <c r="EH184" s="3"/>
      <c r="EI184" s="3"/>
      <c r="EJ184" s="3"/>
      <c r="EK184" s="3"/>
      <c r="EL184" s="3"/>
      <c r="EM184" s="3"/>
      <c r="EN184" s="3"/>
      <c r="EO184" s="3"/>
      <c r="EP184" s="3"/>
      <c r="EQ184" s="3"/>
      <c r="ER184" s="3"/>
      <c r="ES184" s="3"/>
      <c r="ET184" s="3"/>
      <c r="EU184" s="3"/>
      <c r="EV184" s="3"/>
      <c r="EW184" s="3"/>
      <c r="EX184" s="3"/>
      <c r="EY184" s="3"/>
      <c r="EZ184" s="3"/>
      <c r="FA184" s="3"/>
      <c r="FB184" s="3"/>
      <c r="FC184" s="3"/>
      <c r="FD184" s="3"/>
      <c r="FE184" s="3"/>
      <c r="FF184" s="3"/>
      <c r="FG184" s="3"/>
      <c r="FH184" s="3"/>
      <c r="FI184" s="3"/>
      <c r="FJ184" s="3"/>
      <c r="FK184" s="3"/>
      <c r="FL184" s="3"/>
      <c r="FM184" s="3"/>
      <c r="FN184" s="3"/>
      <c r="FO184" s="3"/>
      <c r="FP184" s="3"/>
      <c r="FQ184" s="3"/>
      <c r="FR184" s="3"/>
      <c r="FS184" s="3"/>
      <c r="FT184" s="3"/>
      <c r="FU184" s="3"/>
      <c r="FV184" s="3"/>
      <c r="FW184" s="3"/>
      <c r="FX184" s="3"/>
      <c r="FY184" s="3"/>
      <c r="FZ184" s="3"/>
      <c r="GA184" s="3"/>
      <c r="GB184" s="3"/>
      <c r="GC184" s="3"/>
      <c r="GD184" s="3"/>
      <c r="GE184" s="3"/>
      <c r="GF184" s="3"/>
      <c r="GG184" s="3"/>
      <c r="GH184" s="3"/>
      <c r="GI184" s="3"/>
      <c r="GJ184" s="3"/>
      <c r="GK184" s="3"/>
      <c r="GL184" s="3"/>
      <c r="GM184" s="3"/>
      <c r="GN184" s="3"/>
      <c r="GO184" s="3"/>
    </row>
    <row r="188" spans="1:197" ht="12" customHeight="1">
      <c r="A188" s="119" t="s">
        <v>173</v>
      </c>
      <c r="B188" s="119"/>
      <c r="C188" s="119"/>
      <c r="D188" s="119"/>
      <c r="E188" s="119"/>
    </row>
    <row r="189" spans="1:197" s="1" customFormat="1" ht="48.95" customHeight="1">
      <c r="A189" s="119"/>
      <c r="B189" s="119"/>
      <c r="C189" s="119"/>
      <c r="D189" s="119"/>
      <c r="E189" s="119"/>
    </row>
    <row r="190" spans="1:197" s="1" customFormat="1" ht="48.95" customHeight="1" thickBot="1">
      <c r="A190" s="41"/>
      <c r="B190" s="42"/>
      <c r="C190" s="98"/>
      <c r="D190" s="43"/>
      <c r="E190" s="64"/>
    </row>
    <row r="191" spans="1:197" s="17" customFormat="1" ht="333" customHeight="1">
      <c r="A191" s="109" t="s">
        <v>179</v>
      </c>
      <c r="B191" s="110"/>
      <c r="C191" s="110"/>
      <c r="D191" s="110"/>
      <c r="E191" s="110"/>
    </row>
    <row r="192" spans="1:197">
      <c r="A192" s="18"/>
      <c r="B192" s="46"/>
      <c r="C192" s="99"/>
      <c r="D192" s="19"/>
      <c r="E192" s="88"/>
      <c r="GO192" s="2"/>
    </row>
    <row r="193" spans="1:197">
      <c r="A193" s="103" t="s">
        <v>184</v>
      </c>
      <c r="B193" s="104"/>
      <c r="C193" s="104"/>
      <c r="D193" s="104"/>
      <c r="E193" s="104"/>
      <c r="GO193" s="2"/>
    </row>
    <row r="194" spans="1:197" ht="68.099999999999994" customHeight="1">
      <c r="A194" s="104"/>
      <c r="B194" s="104"/>
      <c r="C194" s="104"/>
      <c r="D194" s="104"/>
      <c r="E194" s="104"/>
      <c r="GO194" s="2"/>
    </row>
    <row r="195" spans="1:197">
      <c r="A195" s="18"/>
      <c r="B195" s="46"/>
      <c r="C195" s="99"/>
      <c r="D195" s="19"/>
      <c r="E195" s="88"/>
      <c r="GO195" s="2"/>
    </row>
    <row r="196" spans="1:197">
      <c r="A196" s="18"/>
      <c r="B196" s="46"/>
      <c r="C196" s="99"/>
      <c r="D196" s="19"/>
      <c r="E196" s="88"/>
      <c r="GO196" s="2"/>
    </row>
    <row r="197" spans="1:197">
      <c r="A197" s="18"/>
      <c r="B197" s="46"/>
      <c r="C197" s="99"/>
      <c r="D197" s="19"/>
      <c r="E197" s="88"/>
      <c r="GO197" s="2"/>
    </row>
    <row r="198" spans="1:197">
      <c r="A198" s="18"/>
      <c r="B198" s="46"/>
      <c r="C198" s="99"/>
      <c r="D198" s="19"/>
      <c r="E198" s="88"/>
      <c r="GO198" s="2"/>
    </row>
    <row r="199" spans="1:197">
      <c r="A199" s="18"/>
      <c r="B199" s="46"/>
      <c r="C199" s="99"/>
      <c r="D199" s="19"/>
      <c r="E199" s="88"/>
      <c r="GO199" s="2"/>
    </row>
    <row r="200" spans="1:197">
      <c r="A200" s="18"/>
      <c r="B200" s="46"/>
      <c r="C200" s="99"/>
      <c r="D200" s="19"/>
      <c r="E200" s="88"/>
      <c r="GO200" s="2"/>
    </row>
    <row r="201" spans="1:197">
      <c r="A201" s="18"/>
      <c r="B201" s="46"/>
      <c r="C201" s="99"/>
      <c r="D201" s="19"/>
      <c r="E201" s="88"/>
      <c r="GO201" s="2"/>
    </row>
    <row r="202" spans="1:197">
      <c r="A202" s="18"/>
      <c r="B202" s="46"/>
      <c r="C202" s="99"/>
      <c r="D202" s="19"/>
      <c r="E202" s="88"/>
      <c r="GO202" s="2"/>
    </row>
    <row r="203" spans="1:197">
      <c r="A203" s="18"/>
      <c r="B203" s="46"/>
      <c r="C203" s="99"/>
      <c r="D203" s="19"/>
      <c r="E203" s="88"/>
      <c r="GO203" s="2"/>
    </row>
    <row r="204" spans="1:197">
      <c r="A204" s="18"/>
      <c r="B204" s="46"/>
      <c r="C204" s="99"/>
      <c r="D204" s="19"/>
      <c r="E204" s="88"/>
      <c r="GO204" s="2"/>
    </row>
    <row r="205" spans="1:197">
      <c r="A205" s="18"/>
      <c r="B205" s="46"/>
      <c r="C205" s="99"/>
      <c r="D205" s="19"/>
      <c r="E205" s="88"/>
      <c r="GO205" s="2"/>
    </row>
    <row r="206" spans="1:197">
      <c r="A206" s="18"/>
      <c r="B206" s="46"/>
      <c r="C206" s="99"/>
      <c r="D206" s="19"/>
      <c r="E206" s="88"/>
      <c r="GO206" s="2"/>
    </row>
    <row r="207" spans="1:197">
      <c r="A207" s="18"/>
      <c r="B207" s="46"/>
      <c r="C207" s="99"/>
      <c r="D207" s="19"/>
      <c r="E207" s="88"/>
      <c r="GO207" s="2"/>
    </row>
    <row r="208" spans="1:197">
      <c r="A208" s="18"/>
      <c r="B208" s="46"/>
      <c r="C208" s="99"/>
      <c r="D208" s="19"/>
      <c r="E208" s="88"/>
      <c r="GO208" s="2"/>
    </row>
    <row r="209" spans="1:197">
      <c r="A209" s="18"/>
      <c r="B209" s="46"/>
      <c r="C209" s="99"/>
      <c r="D209" s="19"/>
      <c r="E209" s="88"/>
      <c r="GO209" s="2"/>
    </row>
    <row r="210" spans="1:197">
      <c r="A210" s="18"/>
      <c r="B210" s="46"/>
      <c r="C210" s="99"/>
      <c r="D210" s="19"/>
      <c r="E210" s="88"/>
      <c r="GO210" s="2"/>
    </row>
    <row r="211" spans="1:197">
      <c r="A211" s="18"/>
      <c r="B211" s="46"/>
      <c r="C211" s="99"/>
      <c r="D211" s="19"/>
      <c r="E211" s="88"/>
      <c r="GO211" s="2"/>
    </row>
    <row r="212" spans="1:197">
      <c r="A212" s="18"/>
      <c r="B212" s="46"/>
      <c r="C212" s="99"/>
      <c r="D212" s="19"/>
      <c r="E212" s="88"/>
      <c r="GO212" s="2"/>
    </row>
    <row r="213" spans="1:197">
      <c r="A213" s="18"/>
      <c r="B213" s="46"/>
      <c r="C213" s="99"/>
      <c r="D213" s="19"/>
      <c r="E213" s="88"/>
      <c r="GO213" s="2"/>
    </row>
    <row r="214" spans="1:197">
      <c r="A214" s="18"/>
      <c r="B214" s="46"/>
      <c r="C214" s="99"/>
      <c r="D214" s="19"/>
      <c r="E214" s="88"/>
      <c r="GO214" s="2"/>
    </row>
    <row r="215" spans="1:197">
      <c r="A215" s="18"/>
      <c r="B215" s="46"/>
      <c r="C215" s="99"/>
      <c r="D215" s="19"/>
      <c r="E215" s="88"/>
      <c r="GO215" s="2"/>
    </row>
    <row r="216" spans="1:197">
      <c r="A216" s="18"/>
      <c r="B216" s="46"/>
      <c r="C216" s="99"/>
      <c r="D216" s="19"/>
      <c r="E216" s="88"/>
      <c r="GO216" s="2"/>
    </row>
    <row r="217" spans="1:197">
      <c r="A217" s="18"/>
      <c r="B217" s="46"/>
      <c r="C217" s="99"/>
      <c r="D217" s="19"/>
      <c r="E217" s="88"/>
      <c r="GO217" s="2"/>
    </row>
    <row r="218" spans="1:197">
      <c r="A218" s="18"/>
      <c r="B218" s="46"/>
      <c r="C218" s="99"/>
      <c r="D218" s="19"/>
      <c r="E218" s="88"/>
      <c r="GO218" s="2"/>
    </row>
    <row r="219" spans="1:197">
      <c r="A219" s="18"/>
      <c r="B219" s="46"/>
      <c r="C219" s="99"/>
      <c r="D219" s="19"/>
      <c r="E219" s="88"/>
      <c r="GO219" s="2"/>
    </row>
    <row r="220" spans="1:197">
      <c r="A220" s="18"/>
      <c r="B220" s="46"/>
      <c r="C220" s="99"/>
      <c r="D220" s="19"/>
      <c r="E220" s="88"/>
      <c r="GO220" s="2"/>
    </row>
    <row r="221" spans="1:197">
      <c r="A221" s="18"/>
      <c r="B221" s="46"/>
      <c r="C221" s="99"/>
      <c r="D221" s="19"/>
      <c r="E221" s="88"/>
      <c r="GO221" s="2"/>
    </row>
    <row r="222" spans="1:197">
      <c r="A222" s="18"/>
      <c r="B222" s="46"/>
      <c r="C222" s="99"/>
      <c r="D222" s="19"/>
      <c r="E222" s="88"/>
      <c r="GO222" s="2"/>
    </row>
    <row r="223" spans="1:197">
      <c r="A223" s="18"/>
      <c r="B223" s="46"/>
      <c r="C223" s="99"/>
      <c r="D223" s="19"/>
      <c r="E223" s="88"/>
      <c r="GO223" s="2"/>
    </row>
    <row r="224" spans="1:197">
      <c r="A224" s="18"/>
      <c r="B224" s="46"/>
      <c r="C224" s="99"/>
      <c r="D224" s="19"/>
      <c r="E224" s="88"/>
      <c r="GO224" s="2"/>
    </row>
    <row r="225" spans="1:197">
      <c r="A225" s="18"/>
      <c r="B225" s="46"/>
      <c r="C225" s="99"/>
      <c r="D225" s="19"/>
      <c r="E225" s="88"/>
      <c r="GO225" s="2"/>
    </row>
    <row r="226" spans="1:197">
      <c r="A226" s="18"/>
      <c r="B226" s="46"/>
      <c r="C226" s="99"/>
      <c r="D226" s="19"/>
      <c r="E226" s="88"/>
      <c r="GO226" s="2"/>
    </row>
    <row r="227" spans="1:197">
      <c r="A227" s="18"/>
      <c r="B227" s="46"/>
      <c r="C227" s="99"/>
      <c r="D227" s="19"/>
      <c r="E227" s="88"/>
      <c r="GO227" s="2"/>
    </row>
    <row r="228" spans="1:197">
      <c r="A228" s="18"/>
      <c r="B228" s="46"/>
      <c r="C228" s="99"/>
      <c r="D228" s="19"/>
      <c r="E228" s="88"/>
      <c r="GO228" s="2"/>
    </row>
    <row r="229" spans="1:197">
      <c r="A229" s="18"/>
      <c r="B229" s="46"/>
      <c r="C229" s="99"/>
      <c r="D229" s="19"/>
      <c r="E229" s="88"/>
      <c r="GO229" s="2"/>
    </row>
    <row r="230" spans="1:197">
      <c r="A230" s="18"/>
      <c r="B230" s="46"/>
      <c r="C230" s="99"/>
      <c r="D230" s="19"/>
      <c r="E230" s="88"/>
      <c r="GO230" s="2"/>
    </row>
    <row r="231" spans="1:197">
      <c r="A231" s="18"/>
      <c r="B231" s="46"/>
      <c r="C231" s="99"/>
      <c r="D231" s="19"/>
      <c r="E231" s="88"/>
      <c r="GO231" s="2"/>
    </row>
    <row r="232" spans="1:197">
      <c r="A232" s="18"/>
      <c r="B232" s="46"/>
      <c r="C232" s="99"/>
      <c r="D232" s="19"/>
      <c r="E232" s="88"/>
      <c r="GO232" s="2"/>
    </row>
    <row r="233" spans="1:197">
      <c r="A233" s="18"/>
      <c r="B233" s="46"/>
      <c r="C233" s="99"/>
      <c r="D233" s="19"/>
      <c r="E233" s="88"/>
      <c r="GO233" s="2"/>
    </row>
    <row r="234" spans="1:197">
      <c r="A234" s="18"/>
      <c r="B234" s="46"/>
      <c r="C234" s="99"/>
      <c r="D234" s="19"/>
      <c r="E234" s="88"/>
      <c r="GO234" s="2"/>
    </row>
    <row r="235" spans="1:197">
      <c r="A235" s="18"/>
      <c r="B235" s="46"/>
      <c r="C235" s="99"/>
      <c r="D235" s="19"/>
      <c r="E235" s="88"/>
      <c r="GO235" s="2"/>
    </row>
    <row r="236" spans="1:197">
      <c r="A236" s="18"/>
      <c r="B236" s="46"/>
      <c r="C236" s="99"/>
      <c r="D236" s="19"/>
      <c r="E236" s="88"/>
      <c r="GO236" s="2"/>
    </row>
    <row r="237" spans="1:197">
      <c r="A237" s="18"/>
      <c r="B237" s="46"/>
      <c r="C237" s="99"/>
      <c r="D237" s="19"/>
      <c r="E237" s="88"/>
      <c r="GO237" s="2"/>
    </row>
    <row r="238" spans="1:197">
      <c r="A238" s="18"/>
      <c r="B238" s="46"/>
      <c r="C238" s="99"/>
      <c r="D238" s="19"/>
      <c r="E238" s="88"/>
      <c r="GO238" s="2"/>
    </row>
    <row r="239" spans="1:197">
      <c r="A239" s="18"/>
      <c r="B239" s="46"/>
      <c r="C239" s="99"/>
      <c r="D239" s="19"/>
      <c r="E239" s="88"/>
      <c r="GO239" s="2"/>
    </row>
    <row r="240" spans="1:197">
      <c r="A240" s="18"/>
      <c r="B240" s="46"/>
      <c r="C240" s="99"/>
      <c r="D240" s="19"/>
      <c r="E240" s="88"/>
      <c r="GO240" s="2"/>
    </row>
    <row r="241" spans="1:197">
      <c r="A241" s="18"/>
      <c r="B241" s="46"/>
      <c r="C241" s="99"/>
      <c r="D241" s="19"/>
      <c r="E241" s="88"/>
      <c r="GO241" s="2"/>
    </row>
    <row r="242" spans="1:197">
      <c r="A242" s="18"/>
      <c r="B242" s="46"/>
      <c r="C242" s="99"/>
      <c r="D242" s="19"/>
      <c r="E242" s="88"/>
      <c r="GO242" s="2"/>
    </row>
    <row r="243" spans="1:197">
      <c r="A243" s="18"/>
      <c r="B243" s="46"/>
      <c r="C243" s="99"/>
      <c r="D243" s="19"/>
      <c r="E243" s="88"/>
      <c r="GO243" s="2"/>
    </row>
    <row r="244" spans="1:197">
      <c r="A244" s="18"/>
      <c r="B244" s="46"/>
      <c r="C244" s="99"/>
      <c r="D244" s="19"/>
      <c r="E244" s="88"/>
      <c r="GO244" s="2"/>
    </row>
    <row r="245" spans="1:197">
      <c r="A245" s="18"/>
      <c r="B245" s="46"/>
      <c r="C245" s="99"/>
      <c r="D245" s="19"/>
      <c r="E245" s="88"/>
      <c r="GO245" s="2"/>
    </row>
    <row r="246" spans="1:197">
      <c r="A246" s="18"/>
      <c r="B246" s="46"/>
      <c r="C246" s="99"/>
      <c r="D246" s="19"/>
      <c r="E246" s="88"/>
      <c r="GO246" s="2"/>
    </row>
    <row r="247" spans="1:197">
      <c r="A247" s="18"/>
      <c r="B247" s="46"/>
      <c r="C247" s="99"/>
      <c r="D247" s="19"/>
      <c r="E247" s="88"/>
      <c r="GO247" s="2"/>
    </row>
    <row r="248" spans="1:197">
      <c r="A248" s="18"/>
      <c r="B248" s="46"/>
      <c r="C248" s="99"/>
      <c r="D248" s="19"/>
      <c r="E248" s="88"/>
      <c r="GO248" s="2"/>
    </row>
    <row r="249" spans="1:197">
      <c r="A249" s="18"/>
      <c r="B249" s="46"/>
      <c r="C249" s="99"/>
      <c r="D249" s="19"/>
      <c r="E249" s="88"/>
      <c r="GO249" s="2"/>
    </row>
    <row r="250" spans="1:197">
      <c r="A250" s="18"/>
      <c r="B250" s="46"/>
      <c r="C250" s="99"/>
      <c r="D250" s="19"/>
      <c r="E250" s="88"/>
      <c r="GO250" s="2"/>
    </row>
    <row r="251" spans="1:197">
      <c r="A251" s="18"/>
      <c r="B251" s="46"/>
      <c r="C251" s="99"/>
      <c r="D251" s="19"/>
      <c r="E251" s="88"/>
      <c r="GO251" s="2"/>
    </row>
    <row r="252" spans="1:197">
      <c r="A252" s="18"/>
      <c r="B252" s="46"/>
      <c r="C252" s="99"/>
      <c r="D252" s="19"/>
      <c r="E252" s="88"/>
      <c r="GO252" s="2"/>
    </row>
    <row r="253" spans="1:197">
      <c r="A253" s="18"/>
      <c r="B253" s="46"/>
      <c r="C253" s="99"/>
      <c r="D253" s="19"/>
      <c r="E253" s="88"/>
      <c r="GO253" s="2"/>
    </row>
    <row r="254" spans="1:197">
      <c r="A254" s="18"/>
      <c r="B254" s="46"/>
      <c r="C254" s="99"/>
      <c r="D254" s="19"/>
      <c r="E254" s="88"/>
      <c r="GO254" s="2"/>
    </row>
    <row r="255" spans="1:197">
      <c r="A255" s="18"/>
      <c r="B255" s="46"/>
      <c r="C255" s="99"/>
      <c r="D255" s="19"/>
      <c r="E255" s="88"/>
      <c r="GO255" s="2"/>
    </row>
    <row r="256" spans="1:197">
      <c r="A256" s="18"/>
      <c r="B256" s="46"/>
      <c r="C256" s="99"/>
      <c r="D256" s="19"/>
      <c r="E256" s="88"/>
      <c r="GO256" s="2"/>
    </row>
    <row r="257" spans="1:197">
      <c r="A257" s="18"/>
      <c r="B257" s="46"/>
      <c r="C257" s="99"/>
      <c r="D257" s="19"/>
      <c r="E257" s="88"/>
      <c r="GO257" s="2"/>
    </row>
    <row r="258" spans="1:197">
      <c r="A258" s="18"/>
      <c r="B258" s="46"/>
      <c r="C258" s="99"/>
      <c r="D258" s="19"/>
      <c r="E258" s="88"/>
      <c r="GO258" s="2"/>
    </row>
    <row r="259" spans="1:197">
      <c r="A259" s="18"/>
      <c r="B259" s="46"/>
      <c r="C259" s="99"/>
      <c r="D259" s="19"/>
      <c r="E259" s="88"/>
      <c r="GO259" s="2"/>
    </row>
    <row r="260" spans="1:197">
      <c r="A260" s="18"/>
      <c r="B260" s="46"/>
      <c r="C260" s="99"/>
      <c r="D260" s="19"/>
      <c r="E260" s="88"/>
      <c r="GO260" s="2"/>
    </row>
    <row r="261" spans="1:197">
      <c r="A261" s="18"/>
      <c r="B261" s="46"/>
      <c r="C261" s="99"/>
      <c r="D261" s="19"/>
      <c r="E261" s="88"/>
      <c r="GO261" s="2"/>
    </row>
    <row r="262" spans="1:197">
      <c r="A262" s="18"/>
      <c r="B262" s="46"/>
      <c r="C262" s="99"/>
      <c r="D262" s="19"/>
      <c r="E262" s="88"/>
      <c r="GO262" s="2"/>
    </row>
    <row r="263" spans="1:197">
      <c r="A263" s="18"/>
      <c r="B263" s="46"/>
      <c r="C263" s="99"/>
      <c r="D263" s="19"/>
      <c r="E263" s="88"/>
      <c r="GO263" s="2"/>
    </row>
    <row r="264" spans="1:197">
      <c r="A264" s="18"/>
      <c r="B264" s="46"/>
      <c r="C264" s="99"/>
      <c r="D264" s="19"/>
      <c r="E264" s="88"/>
      <c r="GO264" s="2"/>
    </row>
    <row r="265" spans="1:197">
      <c r="A265" s="18"/>
      <c r="B265" s="46"/>
      <c r="C265" s="99"/>
      <c r="D265" s="19"/>
      <c r="E265" s="88"/>
      <c r="GO265" s="2"/>
    </row>
    <row r="266" spans="1:197">
      <c r="A266" s="18"/>
      <c r="B266" s="46"/>
      <c r="C266" s="99"/>
      <c r="D266" s="19"/>
      <c r="E266" s="88"/>
      <c r="GO266" s="2"/>
    </row>
    <row r="267" spans="1:197">
      <c r="A267" s="18"/>
      <c r="B267" s="46"/>
      <c r="C267" s="99"/>
      <c r="D267" s="19"/>
      <c r="E267" s="88"/>
      <c r="GO267" s="2"/>
    </row>
    <row r="268" spans="1:197">
      <c r="A268" s="18"/>
      <c r="B268" s="46"/>
      <c r="C268" s="99"/>
      <c r="D268" s="19"/>
      <c r="E268" s="88"/>
      <c r="GO268" s="2"/>
    </row>
    <row r="269" spans="1:197">
      <c r="A269" s="18"/>
      <c r="B269" s="46"/>
      <c r="C269" s="99"/>
      <c r="D269" s="19"/>
      <c r="E269" s="88"/>
      <c r="GO269" s="2"/>
    </row>
    <row r="270" spans="1:197">
      <c r="A270" s="18"/>
      <c r="B270" s="46"/>
      <c r="C270" s="99"/>
      <c r="D270" s="19"/>
      <c r="E270" s="88"/>
      <c r="GO270" s="2"/>
    </row>
    <row r="271" spans="1:197">
      <c r="A271" s="18"/>
      <c r="B271" s="46"/>
      <c r="C271" s="99"/>
      <c r="D271" s="19"/>
      <c r="E271" s="88"/>
      <c r="GO271" s="2"/>
    </row>
    <row r="272" spans="1:197">
      <c r="A272" s="18"/>
      <c r="B272" s="46"/>
      <c r="C272" s="99"/>
      <c r="D272" s="19"/>
      <c r="E272" s="88"/>
      <c r="GO272" s="2"/>
    </row>
    <row r="273" spans="1:197">
      <c r="A273" s="18"/>
      <c r="B273" s="46"/>
      <c r="C273" s="99"/>
      <c r="D273" s="19"/>
      <c r="E273" s="88"/>
      <c r="GO273" s="2"/>
    </row>
    <row r="274" spans="1:197">
      <c r="A274" s="18"/>
      <c r="B274" s="46"/>
      <c r="C274" s="99"/>
      <c r="D274" s="19"/>
      <c r="E274" s="88"/>
      <c r="GO274" s="2"/>
    </row>
    <row r="275" spans="1:197">
      <c r="A275" s="18"/>
      <c r="B275" s="46"/>
      <c r="C275" s="99"/>
      <c r="D275" s="19"/>
      <c r="E275" s="88"/>
      <c r="GO275" s="2"/>
    </row>
    <row r="276" spans="1:197">
      <c r="A276" s="18"/>
      <c r="B276" s="46"/>
      <c r="C276" s="99"/>
      <c r="D276" s="19"/>
      <c r="E276" s="88"/>
      <c r="GO276" s="2"/>
    </row>
    <row r="277" spans="1:197">
      <c r="A277" s="18"/>
      <c r="B277" s="46"/>
      <c r="C277" s="99"/>
      <c r="D277" s="19"/>
      <c r="E277" s="88"/>
      <c r="GO277" s="2"/>
    </row>
    <row r="278" spans="1:197">
      <c r="A278" s="18"/>
      <c r="B278" s="46"/>
      <c r="C278" s="99"/>
      <c r="D278" s="19"/>
      <c r="E278" s="88"/>
      <c r="GO278" s="2"/>
    </row>
    <row r="279" spans="1:197">
      <c r="A279" s="18"/>
      <c r="B279" s="46"/>
      <c r="C279" s="99"/>
      <c r="D279" s="19"/>
      <c r="E279" s="88"/>
      <c r="GO279" s="2"/>
    </row>
    <row r="280" spans="1:197">
      <c r="A280" s="18"/>
      <c r="B280" s="46"/>
      <c r="C280" s="99"/>
      <c r="D280" s="19"/>
      <c r="E280" s="88"/>
      <c r="GO280" s="2"/>
    </row>
    <row r="281" spans="1:197">
      <c r="A281" s="18"/>
      <c r="B281" s="46"/>
      <c r="C281" s="99"/>
      <c r="D281" s="19"/>
      <c r="E281" s="88"/>
      <c r="GO281" s="2"/>
    </row>
    <row r="282" spans="1:197">
      <c r="A282" s="18"/>
      <c r="B282" s="46"/>
      <c r="C282" s="99"/>
      <c r="D282" s="19"/>
      <c r="E282" s="88"/>
      <c r="GO282" s="2"/>
    </row>
    <row r="283" spans="1:197">
      <c r="A283" s="18"/>
      <c r="B283" s="46"/>
      <c r="C283" s="99"/>
      <c r="D283" s="19"/>
      <c r="E283" s="88"/>
      <c r="GO283" s="2"/>
    </row>
    <row r="284" spans="1:197">
      <c r="A284" s="18"/>
      <c r="B284" s="46"/>
      <c r="C284" s="99"/>
      <c r="D284" s="19"/>
      <c r="E284" s="88"/>
      <c r="GO284" s="2"/>
    </row>
    <row r="285" spans="1:197">
      <c r="A285" s="18"/>
      <c r="B285" s="46"/>
      <c r="C285" s="99"/>
      <c r="D285" s="19"/>
      <c r="E285" s="88"/>
      <c r="GO285" s="2"/>
    </row>
    <row r="286" spans="1:197">
      <c r="A286" s="18"/>
      <c r="B286" s="46"/>
      <c r="C286" s="99"/>
      <c r="D286" s="19"/>
      <c r="E286" s="88"/>
      <c r="GO286" s="2"/>
    </row>
    <row r="287" spans="1:197">
      <c r="A287" s="18"/>
      <c r="B287" s="46"/>
      <c r="C287" s="99"/>
      <c r="D287" s="19"/>
      <c r="E287" s="88"/>
      <c r="GO287" s="2"/>
    </row>
    <row r="288" spans="1:197">
      <c r="A288" s="18"/>
      <c r="B288" s="46"/>
      <c r="C288" s="99"/>
      <c r="D288" s="19"/>
      <c r="E288" s="88"/>
      <c r="GO288" s="2"/>
    </row>
    <row r="289" spans="1:197">
      <c r="A289" s="18"/>
      <c r="B289" s="46"/>
      <c r="C289" s="99"/>
      <c r="D289" s="19"/>
      <c r="E289" s="88"/>
      <c r="GO289" s="2"/>
    </row>
    <row r="290" spans="1:197">
      <c r="A290" s="18"/>
      <c r="B290" s="46"/>
      <c r="C290" s="99"/>
      <c r="D290" s="19"/>
      <c r="E290" s="88"/>
      <c r="GO290" s="2"/>
    </row>
    <row r="291" spans="1:197">
      <c r="A291" s="18"/>
      <c r="B291" s="46"/>
      <c r="C291" s="99"/>
      <c r="D291" s="19"/>
      <c r="E291" s="88"/>
      <c r="GO291" s="2"/>
    </row>
    <row r="292" spans="1:197">
      <c r="A292" s="18"/>
      <c r="B292" s="46"/>
      <c r="C292" s="99"/>
      <c r="D292" s="19"/>
      <c r="E292" s="88"/>
      <c r="GO292" s="2"/>
    </row>
    <row r="293" spans="1:197">
      <c r="A293" s="18"/>
      <c r="B293" s="46"/>
      <c r="C293" s="99"/>
      <c r="D293" s="19"/>
      <c r="E293" s="88"/>
      <c r="GO293" s="2"/>
    </row>
    <row r="294" spans="1:197">
      <c r="A294" s="18"/>
      <c r="B294" s="46"/>
      <c r="C294" s="99"/>
      <c r="D294" s="19"/>
      <c r="E294" s="88"/>
      <c r="GO294" s="2"/>
    </row>
    <row r="295" spans="1:197">
      <c r="A295" s="18"/>
      <c r="B295" s="46"/>
      <c r="C295" s="99"/>
      <c r="D295" s="19"/>
      <c r="E295" s="88"/>
      <c r="GO295" s="2"/>
    </row>
    <row r="296" spans="1:197">
      <c r="A296" s="18"/>
      <c r="B296" s="46"/>
      <c r="C296" s="99"/>
      <c r="D296" s="19"/>
      <c r="E296" s="88"/>
      <c r="GO296" s="2"/>
    </row>
    <row r="297" spans="1:197">
      <c r="A297" s="18"/>
      <c r="B297" s="46"/>
      <c r="C297" s="99"/>
      <c r="D297" s="19"/>
      <c r="E297" s="88"/>
      <c r="GO297" s="2"/>
    </row>
    <row r="298" spans="1:197">
      <c r="A298" s="18"/>
      <c r="B298" s="46"/>
      <c r="C298" s="99"/>
      <c r="D298" s="19"/>
      <c r="E298" s="88"/>
      <c r="GO298" s="2"/>
    </row>
    <row r="299" spans="1:197">
      <c r="A299" s="18"/>
      <c r="B299" s="46"/>
      <c r="C299" s="99"/>
      <c r="D299" s="19"/>
      <c r="E299" s="88"/>
      <c r="GO299" s="2"/>
    </row>
    <row r="300" spans="1:197">
      <c r="A300" s="18"/>
      <c r="B300" s="46"/>
      <c r="C300" s="99"/>
      <c r="D300" s="19"/>
      <c r="E300" s="88"/>
      <c r="GO300" s="2"/>
    </row>
    <row r="301" spans="1:197">
      <c r="A301" s="18"/>
      <c r="B301" s="46"/>
      <c r="C301" s="99"/>
      <c r="D301" s="19"/>
      <c r="E301" s="88"/>
      <c r="GO301" s="2"/>
    </row>
    <row r="302" spans="1:197">
      <c r="A302" s="18"/>
      <c r="B302" s="46"/>
      <c r="C302" s="99"/>
      <c r="D302" s="19"/>
      <c r="E302" s="88"/>
      <c r="GO302" s="2"/>
    </row>
    <row r="303" spans="1:197">
      <c r="A303" s="18"/>
      <c r="B303" s="46"/>
      <c r="C303" s="99"/>
      <c r="D303" s="19"/>
      <c r="E303" s="88"/>
      <c r="GO303" s="2"/>
    </row>
    <row r="304" spans="1:197">
      <c r="A304" s="89"/>
      <c r="B304" s="18"/>
      <c r="C304" s="90"/>
      <c r="D304" s="91"/>
    </row>
    <row r="305" spans="1:4">
      <c r="A305" s="89"/>
      <c r="B305" s="18"/>
      <c r="C305" s="90"/>
      <c r="D305" s="91"/>
    </row>
    <row r="306" spans="1:4">
      <c r="A306" s="89"/>
      <c r="B306" s="18"/>
      <c r="C306" s="90"/>
      <c r="D306" s="91"/>
    </row>
  </sheetData>
  <sheetProtection algorithmName="SHA-512" hashValue="GlboDDZB63zVTItj0crH4co3/VC+GmYB0xmbqr5diiItsanhBO2p4cq2BUMn1sFdDEp9uNxd3Sh02jCMgcBXVw==" saltValue="L2kyZ8M27N5KZL6eYp/Vvg==" spinCount="100000" sheet="1" selectLockedCells="1"/>
  <mergeCells count="15">
    <mergeCell ref="A193:E194"/>
    <mergeCell ref="C2:E2"/>
    <mergeCell ref="C1:E1"/>
    <mergeCell ref="A163:E163"/>
    <mergeCell ref="A191:E191"/>
    <mergeCell ref="B3:E3"/>
    <mergeCell ref="B176:D176"/>
    <mergeCell ref="B183:E183"/>
    <mergeCell ref="B184:E184"/>
    <mergeCell ref="A188:E189"/>
    <mergeCell ref="B178:E178"/>
    <mergeCell ref="B179:E179"/>
    <mergeCell ref="B180:E180"/>
    <mergeCell ref="B181:E181"/>
    <mergeCell ref="B182:E182"/>
  </mergeCells>
  <pageMargins left="0.23622047244094491" right="0.23622047244094491" top="0.74803149606299213" bottom="0.74803149606299213" header="0.31496062992125984" footer="0.31496062992125984"/>
  <pageSetup paperSize="9" scale="47" fitToHeight="2" orientation="portrait" horizontalDpi="0" verticalDpi="0"/>
  <ignoredErrors>
    <ignoredError sqref="E174" emptyCellReference="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Moi</cp:lastModifiedBy>
  <cp:lastPrinted>2020-01-23T14:00:48Z</cp:lastPrinted>
  <dcterms:created xsi:type="dcterms:W3CDTF">2020-01-20T16:55:20Z</dcterms:created>
  <dcterms:modified xsi:type="dcterms:W3CDTF">2021-01-20T15:08:52Z</dcterms:modified>
</cp:coreProperties>
</file>